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DM-PPTO02\Documents\DOCUMENTOS COPIA DE SEGURIDAD LILIAN\COMUNICACIONES\MODIFICACIONES Y EJECUCIONES\2026\ENERO 2026\EJECUCIONES PRESUPUESTALES\Gerencia\"/>
    </mc:Choice>
  </mc:AlternateContent>
  <bookViews>
    <workbookView xWindow="0" yWindow="0" windowWidth="27555" windowHeight="11610"/>
  </bookViews>
  <sheets>
    <sheet name="Informe" sheetId="2" r:id="rId1"/>
    <sheet name="Hoja1" sheetId="3" r:id="rId2"/>
  </sheets>
  <definedNames>
    <definedName name="_xlnm.Print_Titles" localSheetId="0">Informe!$1:$9</definedName>
  </definedNames>
  <calcPr calcId="162913"/>
</workbook>
</file>

<file path=xl/calcChain.xml><?xml version="1.0" encoding="utf-8"?>
<calcChain xmlns="http://schemas.openxmlformats.org/spreadsheetml/2006/main">
  <c r="B9" i="3" l="1"/>
  <c r="N181" i="2" l="1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</calcChain>
</file>

<file path=xl/sharedStrings.xml><?xml version="1.0" encoding="utf-8"?>
<sst xmlns="http://schemas.openxmlformats.org/spreadsheetml/2006/main" count="375" uniqueCount="298">
  <si>
    <t>CODIGO</t>
  </si>
  <si>
    <t>NOMBRE</t>
  </si>
  <si>
    <t>PRESUPUESTO Y MODIFICACIONES</t>
  </si>
  <si>
    <t>COMPROMISOS</t>
  </si>
  <si>
    <t>OBLIGACIONES</t>
  </si>
  <si>
    <t>PAGOS</t>
  </si>
  <si>
    <t>SALDO PRESUPUESTO</t>
  </si>
  <si>
    <t>INICIAL</t>
  </si>
  <si>
    <t>ADICIONES</t>
  </si>
  <si>
    <t>REDUCCIONES</t>
  </si>
  <si>
    <t>CREDITOS</t>
  </si>
  <si>
    <t>CONTRACREDITOS</t>
  </si>
  <si>
    <t>DEFINITIVO</t>
  </si>
  <si>
    <t>MESES ANT.</t>
  </si>
  <si>
    <t>DEL MES</t>
  </si>
  <si>
    <t>TOTAL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</si>
  <si>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</si>
  <si>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</si>
  <si>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</si>
  <si>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</si>
  <si>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</si>
  <si>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</si>
  <si>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</si>
  <si>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</si>
  <si>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</si>
  <si>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</si>
  <si>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</si>
  <si>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</si>
  <si>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</si>
  <si>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</si>
  <si>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2.1.1.01.01.001.02</t>
  </si>
  <si>
    <t>Horas extras, dominicales, festivos y recargos</t>
  </si>
  <si>
    <t>2.1.1.01.01.001.04</t>
  </si>
  <si>
    <t>Subsidio de alimentación</t>
  </si>
  <si>
    <t>2.1.1.01.01.001.05</t>
  </si>
  <si>
    <t>Auxilio de transporte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</si>
  <si>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</si>
  <si>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</si>
  <si>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</si>
  <si>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</si>
  <si>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</si>
  <si>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</si>
  <si>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</si>
  <si>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</si>
  <si>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</si>
  <si>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</si>
  <si>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</si>
  <si>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</si>
  <si>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</si>
  <si>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</si>
  <si>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</si>
  <si>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</si>
  <si>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</si>
  <si>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</si>
  <si>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</si>
  <si>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</si>
  <si>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</si>
  <si>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</si>
  <si>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</si>
  <si>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</si>
  <si>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</si>
  <si>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</si>
  <si>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</si>
  <si>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</si>
  <si>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</si>
  <si>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</si>
  <si>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</si>
  <si>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</si>
  <si>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</si>
  <si>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</si>
  <si>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</si>
  <si>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</si>
  <si>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</si>
  <si>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</si>
  <si>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</si>
  <si>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</si>
  <si>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</si>
  <si>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2.1.2.01.01.003.01</t>
  </si>
  <si>
    <t>Maquinaria para uso general</t>
  </si>
  <si>
    <t>2.1.2.01.01.003.01.06</t>
  </si>
  <si>
    <t>Otras máquinas para usos generales y sus partes y piezas</t>
  </si>
  <si>
    <t>2.1.2.01.01.003.03</t>
  </si>
  <si>
    <t>Maquinaria de oficina, contabilidad e informática</t>
  </si>
  <si>
    <t>2.1.2.01.01.003.03.02</t>
  </si>
  <si>
    <t>Maquinaria de informática y sus partes, piezas y accesorios</t>
  </si>
  <si>
    <t>2.1.2.01.01.003.04</t>
  </si>
  <si>
    <t>Maquinaria y aparatos eléctricos</t>
  </si>
  <si>
    <t>2.1.2.01.01.003.04.01</t>
  </si>
  <si>
    <t>Motores, generadores y transformadores eléctricos y sus partes y piezas</t>
  </si>
  <si>
    <t>2.1.2.01.01.003.04.06</t>
  </si>
  <si>
    <t>Otro equipo eléctrico y sus partes y piezas</t>
  </si>
  <si>
    <t>2.1.2.01.01.003.05</t>
  </si>
  <si>
    <t>Equipo y aparatos de radio, televisión y comunicaciones</t>
  </si>
  <si>
    <t>2.1.2.01.01.003.05.02</t>
  </si>
  <si>
    <t>Aparatos transmisores de televisión y radio, televisión, video y cámaras digitales, teléfonos</t>
  </si>
  <si>
    <t>Aparatos transmisores de televisión y radio, televisión, video y cámaras digitales, teléfonos - Vig Anterior</t>
  </si>
  <si>
    <t>2.1.2.01.01.003.05.03</t>
  </si>
  <si>
    <t>Radiorreceptores y receptores de televisión, aparatos para la grabación y reproducción de sonido y video, micrófonos, altavoces, amplificadores, etc.</t>
  </si>
  <si>
    <t>2.1.2.01.01.003.06</t>
  </si>
  <si>
    <t>Aparatos médicos, instrumentos ópticos y de precisión, relojes</t>
  </si>
  <si>
    <t>2.1.2.01.01.003.06.01</t>
  </si>
  <si>
    <t>Aparatos médicos y quirúrgicos y aparatos ortésicos y protésicos</t>
  </si>
  <si>
    <t>Aparatos médicos y quirúrgicos y aparatos ortésicos y protésicos - Vig Anterior</t>
  </si>
  <si>
    <t>2.1.2.01.01.003.07</t>
  </si>
  <si>
    <t>Equipo de transporte</t>
  </si>
  <si>
    <t>2.1.2.01.01.003.07.01</t>
  </si>
  <si>
    <t>Vehículos automotores, remolques y semirremolques, y sus partes, piezas y accesorios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</si>
  <si>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</si>
  <si>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</si>
  <si>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</si>
  <si>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</si>
  <si>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</t>
  </si>
  <si>
    <t>Muebles</t>
  </si>
  <si>
    <t>2.1.2.01.01.004.01.01.02</t>
  </si>
  <si>
    <t>Muebles del tipo utilizado en la oficina</t>
  </si>
  <si>
    <t>Muebles del tipo utilizado en la oficina - Vig Anterior</t>
  </si>
  <si>
    <t>2.1.2.01.01.004.01.01.04</t>
  </si>
  <si>
    <t>Otros muebles N.C.P.</t>
  </si>
  <si>
    <t>2.1.2.01.01.005</t>
  </si>
  <si>
    <t>Otros activos fijos</t>
  </si>
  <si>
    <t>2.1.2.01.01.005.02</t>
  </si>
  <si>
    <t>Productos de la propiedad intelectual</t>
  </si>
  <si>
    <t>2.1.2.01.01.005.02.03</t>
  </si>
  <si>
    <t>Programas de informática y bases de datos</t>
  </si>
  <si>
    <t>2.1.2.01.01.005.02.03.01</t>
  </si>
  <si>
    <t>Programas de informática</t>
  </si>
  <si>
    <t>2.1.2.01.01.005.02.03.01.01</t>
  </si>
  <si>
    <t>Paquetes de software</t>
  </si>
  <si>
    <t>Paquetes de software - Vig Anterior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</si>
  <si>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</si>
  <si>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</si>
  <si>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</si>
  <si>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</si>
  <si>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</si>
  <si>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tabaco, textiles, prendas de vestir y productos de cuero</t>
  </si>
  <si>
    <t>Productos alimenticios, bebidas y tabaco, textiles, prendas de vestir y productos de cuero - Vig Anterior</t>
  </si>
  <si>
    <t>2.1.2.02.01.003</t>
  </si>
  <si>
    <t>Otros bienes transportables (excepto productos metálicos, maquinaria y equipo)</t>
  </si>
  <si>
    <t>Otros bienes transportables (excepto productos metálicos, maquinaria y equipo) - Vig anterior</t>
  </si>
  <si>
    <t>2.1.2.02.02</t>
  </si>
  <si>
    <t>Adquisición de servicios</t>
  </si>
  <si>
    <t>2.1.2.02.02.006</t>
  </si>
  <si>
    <t>Servicios de alojamiento, servicios de suministro de comidas y bebidas, servicios de transporte, y servicios de distribución de electricidad, gas y agua</t>
  </si>
  <si>
    <t>Servicios de alojamiento, servicios de suministro de comidas y bebidas, servicios de transporte, y servicios de distribución de electricidad, gas y agua - Vig Anterior</t>
  </si>
  <si>
    <t>2.1.2.02.02.007</t>
  </si>
  <si>
    <t>Servicios financieros y servicios conexos, servicios inmobiliarios y servicios de leasing</t>
  </si>
  <si>
    <t>Servicios financieros y servicios conexos, servicios inmobiliarios y servicios de leasing - Vig Anterior</t>
  </si>
  <si>
    <t>2.1.2.02.02.008</t>
  </si>
  <si>
    <t>Servicios prestados a las empresas y servicios de producción</t>
  </si>
  <si>
    <t>Servicios prestados a las empresas y servicios de producción - Vig Anterior</t>
  </si>
  <si>
    <t>2.1.2.02.02.009</t>
  </si>
  <si>
    <t>Servicios para la comunidad, sociales y personales</t>
  </si>
  <si>
    <t>Servicios para la comunidad, sociales y personales - Vig Anterior</t>
  </si>
  <si>
    <t>2.1.2.02.02.010</t>
  </si>
  <si>
    <t>Viáticos de los funcionarios en comisión</t>
  </si>
  <si>
    <t>2.1.2.02.03</t>
  </si>
  <si>
    <t>Gastos imprevistos</t>
  </si>
  <si>
    <t>2.1.3</t>
  </si>
  <si>
    <t>Transferencias corrientes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</si>
  <si>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</si>
  <si>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</si>
  <si>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</si>
  <si>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</si>
  <si>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</si>
  <si>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</si>
  <si>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</si>
  <si>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</si>
  <si>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</si>
  <si>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</si>
  <si>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</si>
  <si>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</si>
  <si>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</si>
  <si>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</si>
  <si>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2.1.3.13.01.003</t>
  </si>
  <si>
    <t>Laudos arbitrales</t>
  </si>
  <si>
    <t>Laudo arbitrales - Vig Anterior</t>
  </si>
  <si>
    <t>2.1.7</t>
  </si>
  <si>
    <t>Disminución de pasivos</t>
  </si>
  <si>
    <t>2.1.7.01</t>
  </si>
  <si>
    <t>Cesantías</t>
  </si>
  <si>
    <t>2.1.7.01.01</t>
  </si>
  <si>
    <t>Cesantías definitivas</t>
  </si>
  <si>
    <t>2.1.7.01.02</t>
  </si>
  <si>
    <t>Cesantías parciales</t>
  </si>
  <si>
    <t>2.1.8</t>
  </si>
  <si>
    <t>Gastos por tributos, tasas, contribuciones, multas, sanciones e intereses de mora</t>
  </si>
  <si>
    <t>2.1.8.02</t>
  </si>
  <si>
    <t>Estampillas</t>
  </si>
  <si>
    <t>2.1.8.03</t>
  </si>
  <si>
    <t>Tasas y derechos administrativos</t>
  </si>
  <si>
    <t>Tasas y derechos administrativos - Vig Anterior</t>
  </si>
  <si>
    <t>2.1.8.04</t>
  </si>
  <si>
    <t>Contribuciones</t>
  </si>
  <si>
    <t>2.1.8.04.01</t>
  </si>
  <si>
    <t>Cuota de fiscalización y auditaje</t>
  </si>
  <si>
    <t>2.1.8.04.07</t>
  </si>
  <si>
    <t>Contribución de vigilancia - Superintendencia Nacional de Salud</t>
  </si>
  <si>
    <t>2.1.8.05</t>
  </si>
  <si>
    <t>Multas, sanciones e intereses de mora</t>
  </si>
  <si>
    <t>2.1.8.05.01</t>
  </si>
  <si>
    <t>Multas y sanciones</t>
  </si>
  <si>
    <t>2.1.8.05.01.003</t>
  </si>
  <si>
    <t>Sanciones contractuales</t>
  </si>
  <si>
    <t>2.1.8.05.01.004</t>
  </si>
  <si>
    <t>Sanciones administrativas</t>
  </si>
  <si>
    <t>2.2</t>
  </si>
  <si>
    <t>Servicio de la deuda pública</t>
  </si>
  <si>
    <t>2.2.2</t>
  </si>
  <si>
    <t>Servicio de la deuda pública interna</t>
  </si>
  <si>
    <t>2.2.2.01</t>
  </si>
  <si>
    <t>Principal</t>
  </si>
  <si>
    <t>2.2.2.01.02</t>
  </si>
  <si>
    <t>Préstamos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</si>
  <si>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</si>
  <si>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</si>
  <si>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</si>
  <si>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</si>
  <si>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</si>
  <si>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</si>
  <si>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2.2.2.02</t>
  </si>
  <si>
    <t>Intereses</t>
  </si>
  <si>
    <t>2.2.2.02.02</t>
  </si>
  <si>
    <t>2.2.2.02.02.002</t>
  </si>
  <si>
    <t>2.2.2.02.02.002.02</t>
  </si>
  <si>
    <t>2.2.2.02.02.002.02.03</t>
  </si>
  <si>
    <t>2.3</t>
  </si>
  <si>
    <t>Inversión</t>
  </si>
  <si>
    <t>2.3.2</t>
  </si>
  <si>
    <t>2.3.2.01</t>
  </si>
  <si>
    <t>2.3.2.01.01</t>
  </si>
  <si>
    <t>2.3.2.01.01.001</t>
  </si>
  <si>
    <t>Edificaciones y estructuras</t>
  </si>
  <si>
    <t>2.3.2.01.01.001.02</t>
  </si>
  <si>
    <t>Edificaciones distintas a viviendas</t>
  </si>
  <si>
    <t>2.3.2.01.01.001.02.08</t>
  </si>
  <si>
    <t>Edificios relacionados con salud</t>
  </si>
  <si>
    <t>2.3.2.01.01.003</t>
  </si>
  <si>
    <t>2.3.2.01.01.003.06</t>
  </si>
  <si>
    <t>2.3.2.01.01.003.06.01</t>
  </si>
  <si>
    <t>2.3.2.01.01.004</t>
  </si>
  <si>
    <t>2.3.2.01.01.004.01</t>
  </si>
  <si>
    <t>2.3.2.01.01.004.01.01</t>
  </si>
  <si>
    <t>2.3.2.01.01.004.01.01.04</t>
  </si>
  <si>
    <t>2.3.2.02</t>
  </si>
  <si>
    <t>2.3.2.02.02</t>
  </si>
  <si>
    <t>2.3.2.02.02.005</t>
  </si>
  <si>
    <t>Servicios de la construcción</t>
  </si>
  <si>
    <t>Servicios de la construcción - Vig Anterior</t>
  </si>
  <si>
    <t>2.3.2.02.02.009</t>
  </si>
  <si>
    <t>2.4</t>
  </si>
  <si>
    <t>Gastos de operación comercial</t>
  </si>
  <si>
    <t>2.4.1</t>
  </si>
  <si>
    <t>2.4.1.01</t>
  </si>
  <si>
    <t>2.4.1.01.01</t>
  </si>
  <si>
    <t>2.4.1.01.01.001</t>
  </si>
  <si>
    <t>2.4.1.01.01.001.01</t>
  </si>
  <si>
    <t>2.4.1.01.01.001.02</t>
  </si>
  <si>
    <t>2.4.1.01.01.001.05</t>
  </si>
  <si>
    <t>2.4.1.01.01.001.06</t>
  </si>
  <si>
    <t>2.4.1.01.01.001.07</t>
  </si>
  <si>
    <t>2.4.1.01.01.001.08</t>
  </si>
  <si>
    <t>2.4.1.01.01.001.08.01</t>
  </si>
  <si>
    <t>2.4.1.01.01.001.08.02</t>
  </si>
  <si>
    <t>2.4.1.01.01.001.09</t>
  </si>
  <si>
    <t>Prima técnica</t>
  </si>
  <si>
    <t>2.4.1.01.02</t>
  </si>
  <si>
    <t>2.4.1.01.02.001</t>
  </si>
  <si>
    <t>2.4.1.01.02.002</t>
  </si>
  <si>
    <t>2.4.1.01.02.003</t>
  </si>
  <si>
    <t>2.4.1.01.02.004</t>
  </si>
  <si>
    <t>2.4.1.01.02.005</t>
  </si>
  <si>
    <t>2.4.1.01.02.006</t>
  </si>
  <si>
    <t>2.4.1.01.02.007</t>
  </si>
  <si>
    <t>2.4.1.01.03</t>
  </si>
  <si>
    <t>2.4.1.01.03.001</t>
  </si>
  <si>
    <t>2.4.1.01.03.001.02</t>
  </si>
  <si>
    <t>2.4.1.01.03.001.03</t>
  </si>
  <si>
    <t>2.4.5</t>
  </si>
  <si>
    <t>Gastos de comercialización y producción</t>
  </si>
  <si>
    <t>2.4.5.01</t>
  </si>
  <si>
    <t>2.4.5.01.02</t>
  </si>
  <si>
    <t>2.4.5.01.03</t>
  </si>
  <si>
    <t>Otros bienes transportables (excepto productos metálicos, maquinaria y equipo) - Vig Anterior</t>
  </si>
  <si>
    <t>2.4.5.01.04</t>
  </si>
  <si>
    <t>Productos metálicos, maquinaria y equipo</t>
  </si>
  <si>
    <t>Productos metálicos, maquinaria y equipo - Vig Anterior</t>
  </si>
  <si>
    <t>2.4.5.02</t>
  </si>
  <si>
    <t>2.4.5.02.08</t>
  </si>
  <si>
    <t>2.4.5.02.09</t>
  </si>
  <si>
    <t>Jefe Oficina Presupuesto y Contabilidad</t>
  </si>
  <si>
    <t>EJECUCION DE EGRESOS</t>
  </si>
  <si>
    <t>MES REPORTADO: DICIEMBRE DE 2025</t>
  </si>
  <si>
    <t>_____________________________________________________</t>
  </si>
  <si>
    <t>COMPROMISOS A 31 DE DICIEMBRE DE 2025</t>
  </si>
  <si>
    <t>PAGOS A 31 DE DICIEMBRE DE 2025</t>
  </si>
  <si>
    <t>CUENTAS POR PAGAR  VIGENCIA 2025</t>
  </si>
  <si>
    <t>RECAUDO A 31 DE DICIEMBRE DE  2025</t>
  </si>
  <si>
    <t>ESE IMSALUD - CUCUTA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</si>
</sst>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/>
    <xf numFmtId="43" fontId="1" fillId="0" borderId="0" applyFont="0" applyFill="0" applyBorder="0" applyAlignment="0" applyProtection="0"/>
  </cellStyleXfs>
  <cellXfs count="45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/>
    <xf numFmtId="164" fontId="3" fillId="0" borderId="0" xfId="1" applyNumberFormat="1" applyFont="1" applyFill="1" applyAlignment="1" applyProtection="1">
      <alignment wrapText="1"/>
    </xf>
    <xf numFmtId="164" fontId="2" fillId="0" borderId="0" xfId="1" applyNumberFormat="1" applyFont="1" applyFill="1" applyAlignment="1" applyProtection="1">
      <alignment wrapText="1"/>
    </xf>
    <xf numFmtId="164" fontId="3" fillId="0" borderId="3" xfId="1" applyNumberFormat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wrapText="1"/>
    </xf>
    <xf numFmtId="164" fontId="3" fillId="0" borderId="1" xfId="1" applyNumberFormat="1" applyFon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164" fontId="2" fillId="0" borderId="2" xfId="1" applyNumberFormat="1" applyFont="1" applyFill="1" applyBorder="1" applyAlignment="1" applyProtection="1">
      <alignment wrapText="1"/>
    </xf>
    <xf numFmtId="164" fontId="2" fillId="0" borderId="5" xfId="1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>
      <alignment wrapText="1"/>
    </xf>
    <xf numFmtId="164" fontId="2" fillId="0" borderId="0" xfId="1" applyNumberFormat="1" applyFont="1" applyFill="1" applyBorder="1" applyAlignment="1" applyProtection="1">
      <alignment wrapText="1"/>
    </xf>
    <xf numFmtId="164" fontId="2" fillId="0" borderId="7" xfId="1" applyNumberFormat="1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164" fontId="2" fillId="0" borderId="7" xfId="1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164" fontId="2" fillId="0" borderId="3" xfId="1" applyNumberFormat="1" applyFont="1" applyFill="1" applyBorder="1" applyAlignment="1" applyProtection="1">
      <alignment wrapText="1"/>
    </xf>
    <xf numFmtId="164" fontId="2" fillId="0" borderId="9" xfId="1" applyNumberFormat="1" applyFont="1" applyFill="1" applyBorder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wrapText="1"/>
    </xf>
    <xf numFmtId="164" fontId="6" fillId="0" borderId="1" xfId="1" applyNumberFormat="1" applyFont="1" applyFill="1" applyBorder="1" applyAlignment="1" applyProtection="1">
      <alignment wrapText="1"/>
    </xf>
    <xf numFmtId="0" fontId="0" fillId="0" borderId="10" xfId="0" applyNumberFormat="1" applyFill="1" applyBorder="1" applyAlignment="1" applyProtection="1"/>
    <xf numFmtId="3" fontId="0" fillId="0" borderId="10" xfId="0" applyNumberFormat="1" applyFill="1" applyBorder="1" applyAlignment="1" applyProtection="1"/>
    <xf numFmtId="164" fontId="0" fillId="0" borderId="10" xfId="1" applyNumberFormat="1" applyFont="1" applyFill="1" applyBorder="1" applyAlignment="1" applyProtection="1"/>
    <xf numFmtId="164" fontId="0" fillId="0" borderId="10" xfId="0" applyNumberForma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164" fontId="2" fillId="0" borderId="0" xfId="1" applyNumberFormat="1" applyFont="1" applyFill="1" applyBorder="1" applyAlignment="1" applyProtection="1">
      <alignment horizont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0</xdr:rowOff>
    </xdr:from>
    <xdr:ext cx="3638550" cy="8096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0"/>
          <a:ext cx="3638550" cy="8096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0</xdr:row>
      <xdr:rowOff>114301</xdr:rowOff>
    </xdr:from>
    <xdr:ext cx="3457575" cy="495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114301"/>
          <a:ext cx="3457575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abSelected="1" topLeftCell="E10" workbookViewId="0">
      <selection activeCell="I13" sqref="I13"/>
    </sheetView>
  </sheetViews>
  <sheetFormatPr baseColWidth="10" defaultColWidth="9.140625" defaultRowHeight="20.100000000000001" customHeight="1" x14ac:dyDescent="0.25"/>
  <cols>
    <col min="1" max="1" width="26.28515625" style="2" customWidth="1"/>
    <col min="2" max="2" width="49.140625" style="30" customWidth="1"/>
    <col min="3" max="3" width="17" style="5" customWidth="1"/>
    <col min="4" max="4" width="15.7109375" style="5" customWidth="1"/>
    <col min="5" max="5" width="14.140625" style="5" customWidth="1"/>
    <col min="6" max="7" width="16.42578125" style="5" customWidth="1"/>
    <col min="8" max="8" width="17.28515625" style="5" customWidth="1"/>
    <col min="9" max="9" width="15.7109375" style="5" customWidth="1"/>
    <col min="10" max="10" width="16.5703125" style="5" customWidth="1"/>
    <col min="11" max="11" width="17.5703125" style="5" customWidth="1"/>
    <col min="12" max="12" width="16.28515625" style="5" customWidth="1"/>
    <col min="13" max="13" width="16.140625" style="5" customWidth="1"/>
    <col min="14" max="14" width="16.85546875" style="5" customWidth="1"/>
    <col min="15" max="15" width="16.5703125" style="5" customWidth="1"/>
    <col min="16" max="16" width="16.42578125" style="5" customWidth="1"/>
    <col min="17" max="17" width="16.5703125" style="5" customWidth="1"/>
    <col min="18" max="18" width="18" style="5" customWidth="1"/>
    <col min="19" max="19" width="17.85546875" style="5" customWidth="1"/>
    <col min="20" max="20" width="9.140625" style="2" customWidth="1"/>
    <col min="21" max="16384" width="9.140625" style="2"/>
  </cols>
  <sheetData>
    <row r="1" spans="1:19" ht="20.100000000000001" customHeight="1" x14ac:dyDescent="0.25">
      <c r="A1" s="1"/>
      <c r="B1" s="1"/>
      <c r="C1" s="4"/>
      <c r="D1" s="4"/>
      <c r="E1" s="4"/>
    </row>
    <row r="2" spans="1:19" ht="20.100000000000001" customHeight="1" x14ac:dyDescent="0.25">
      <c r="A2" s="43"/>
      <c r="B2" s="43"/>
    </row>
    <row r="3" spans="1:19" ht="20.100000000000001" customHeight="1" x14ac:dyDescent="0.25">
      <c r="A3" s="43"/>
      <c r="B3" s="43"/>
    </row>
    <row r="4" spans="1:19" ht="20.100000000000001" customHeight="1" x14ac:dyDescent="0.25">
      <c r="A4" s="43"/>
      <c r="B4" s="43"/>
    </row>
    <row r="5" spans="1:19" ht="20.100000000000001" customHeight="1" x14ac:dyDescent="0.25">
      <c r="A5" s="43"/>
      <c r="B5" s="43"/>
    </row>
    <row r="6" spans="1:19" ht="20.100000000000001" customHeight="1" x14ac:dyDescent="0.25">
      <c r="A6" s="44" t="s">
        <v>290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0.100000000000001" customHeight="1" x14ac:dyDescent="0.25">
      <c r="A7" s="41" t="s">
        <v>291</v>
      </c>
      <c r="B7" s="41"/>
      <c r="C7" s="4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100000000000001" customHeight="1" x14ac:dyDescent="0.25">
      <c r="A8" s="42" t="s">
        <v>0</v>
      </c>
      <c r="B8" s="42" t="s">
        <v>1</v>
      </c>
      <c r="C8" s="40" t="s">
        <v>2</v>
      </c>
      <c r="D8" s="40"/>
      <c r="E8" s="40"/>
      <c r="F8" s="40"/>
      <c r="G8" s="40"/>
      <c r="H8" s="40"/>
      <c r="I8" s="40" t="s">
        <v>3</v>
      </c>
      <c r="J8" s="40"/>
      <c r="K8" s="40"/>
      <c r="L8" s="40" t="s">
        <v>4</v>
      </c>
      <c r="M8" s="40"/>
      <c r="N8" s="40"/>
      <c r="O8" s="40"/>
      <c r="P8" s="40" t="s">
        <v>5</v>
      </c>
      <c r="Q8" s="40"/>
      <c r="R8" s="40"/>
      <c r="S8" s="40" t="s">
        <v>6</v>
      </c>
    </row>
    <row r="9" spans="1:19" ht="20.100000000000001" customHeight="1" x14ac:dyDescent="0.25">
      <c r="A9" s="42"/>
      <c r="B9" s="42"/>
      <c r="C9" s="7" t="s">
        <v>7</v>
      </c>
      <c r="D9" s="31" t="s">
        <v>8</v>
      </c>
      <c r="E9" s="31" t="s">
        <v>9</v>
      </c>
      <c r="F9" s="31" t="s">
        <v>10</v>
      </c>
      <c r="G9" s="31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13</v>
      </c>
      <c r="M9" s="7" t="s">
        <v>14</v>
      </c>
      <c r="N9" s="7"/>
      <c r="O9" s="7" t="s">
        <v>15</v>
      </c>
      <c r="P9" s="7" t="s">
        <v>13</v>
      </c>
      <c r="Q9" s="7" t="s">
        <v>14</v>
      </c>
      <c r="R9" s="7" t="s">
        <v>15</v>
      </c>
      <c r="S9" s="40"/>
    </row>
    <row r="10" spans="1:19" s="1" customFormat="1" ht="21.95" customHeight="1" x14ac:dyDescent="0.25">
      <c r="A10" s="8" t="s">
        <v>16</v>
      </c>
      <c r="B10" s="8" t="s">
        <v>17</v>
      </c>
      <c r="C10" s="9">
        <v>123584677000</v>
      </c>
      <c r="D10" s="32">
        <v>102765704478</v>
      </c>
      <c r="E10" s="32">
        <v>2476137664</v>
      </c>
      <c r="F10" s="32">
        <v>16036478312</v>
      </c>
      <c r="G10" s="32">
        <v>16036478312</v>
      </c>
      <c r="H10" s="9">
        <v>223874243814</v>
      </c>
      <c r="I10" s="9">
        <v>196183761595</v>
      </c>
      <c r="J10" s="9">
        <v>-1614346877</v>
      </c>
      <c r="K10" s="9">
        <v>194569414718</v>
      </c>
      <c r="L10" s="9">
        <v>149504379494</v>
      </c>
      <c r="M10" s="9">
        <v>29328208988</v>
      </c>
      <c r="N10" s="9">
        <f>L10+M10</f>
        <v>178832588482</v>
      </c>
      <c r="O10" s="9">
        <v>178832588482</v>
      </c>
      <c r="P10" s="9">
        <v>148400248070</v>
      </c>
      <c r="Q10" s="9">
        <v>30432340412</v>
      </c>
      <c r="R10" s="9">
        <v>178832588482</v>
      </c>
      <c r="S10" s="9">
        <v>29304829096</v>
      </c>
    </row>
    <row r="11" spans="1:19" s="1" customFormat="1" ht="21.95" customHeight="1" x14ac:dyDescent="0.25">
      <c r="A11" s="8" t="s">
        <v>18</v>
      </c>
      <c r="B11" s="8" t="s">
        <v>19</v>
      </c>
      <c r="C11" s="9">
        <v>51723183646</v>
      </c>
      <c r="D11" s="32">
        <v>30573368406</v>
      </c>
      <c r="E11" s="32">
        <v>0</v>
      </c>
      <c r="F11" s="32">
        <v>8654082622</v>
      </c>
      <c r="G11" s="32">
        <v>8511594622</v>
      </c>
      <c r="H11" s="9">
        <v>82439040052</v>
      </c>
      <c r="I11" s="9">
        <v>76153411781</v>
      </c>
      <c r="J11" s="9">
        <v>964775518</v>
      </c>
      <c r="K11" s="9">
        <v>77118187299</v>
      </c>
      <c r="L11" s="9">
        <v>62136905328</v>
      </c>
      <c r="M11" s="9">
        <v>12172167428</v>
      </c>
      <c r="N11" s="9">
        <f t="shared" ref="N11:N74" si="0">L11+M11</f>
        <v>74309072756</v>
      </c>
      <c r="O11" s="9">
        <v>74309072756</v>
      </c>
      <c r="P11" s="9">
        <v>61800418773</v>
      </c>
      <c r="Q11" s="9">
        <v>12508653983</v>
      </c>
      <c r="R11" s="9">
        <v>74309072756</v>
      </c>
      <c r="S11" s="9">
        <v>5320852753</v>
      </c>
    </row>
    <row r="12" spans="1:19" s="1" customFormat="1" ht="21.95" customHeight="1" x14ac:dyDescent="0.25">
      <c r="A12" s="8" t="s">
        <v>20</v>
      </c>
      <c r="B12" s="8" t="s">
        <v>21</v>
      </c>
      <c r="C12" s="9">
        <v>5185856044</v>
      </c>
      <c r="D12" s="32">
        <v>0</v>
      </c>
      <c r="E12" s="32">
        <v>0</v>
      </c>
      <c r="F12" s="32">
        <v>500000</v>
      </c>
      <c r="G12" s="32">
        <v>90500000</v>
      </c>
      <c r="H12" s="9">
        <v>5095856044</v>
      </c>
      <c r="I12" s="9">
        <v>4013036524</v>
      </c>
      <c r="J12" s="9">
        <v>621270773</v>
      </c>
      <c r="K12" s="9">
        <v>4634307297</v>
      </c>
      <c r="L12" s="9">
        <v>4013036524</v>
      </c>
      <c r="M12" s="9">
        <v>621270773</v>
      </c>
      <c r="N12" s="9">
        <f t="shared" si="0"/>
        <v>4634307297</v>
      </c>
      <c r="O12" s="9">
        <v>4634307297</v>
      </c>
      <c r="P12" s="9">
        <v>4013036524</v>
      </c>
      <c r="Q12" s="9">
        <v>621270773</v>
      </c>
      <c r="R12" s="9">
        <v>4634307297</v>
      </c>
      <c r="S12" s="9">
        <v>461548747</v>
      </c>
    </row>
    <row r="13" spans="1:19" s="1" customFormat="1" ht="21.95" customHeight="1" x14ac:dyDescent="0.25">
      <c r="A13" s="8" t="s">
        <v>22</v>
      </c>
      <c r="B13" s="8" t="s">
        <v>23</v>
      </c>
      <c r="C13" s="9">
        <v>5185856044</v>
      </c>
      <c r="D13" s="32">
        <v>0</v>
      </c>
      <c r="E13" s="32">
        <v>0</v>
      </c>
      <c r="F13" s="32">
        <v>500000</v>
      </c>
      <c r="G13" s="32">
        <v>90500000</v>
      </c>
      <c r="H13" s="9">
        <v>5095856044</v>
      </c>
      <c r="I13" s="9">
        <v>4013036524</v>
      </c>
      <c r="J13" s="9">
        <v>621270773</v>
      </c>
      <c r="K13" s="9">
        <v>4634307297</v>
      </c>
      <c r="L13" s="9">
        <v>4013036524</v>
      </c>
      <c r="M13" s="9">
        <v>621270773</v>
      </c>
      <c r="N13" s="9">
        <f t="shared" si="0"/>
        <v>4634307297</v>
      </c>
      <c r="O13" s="9">
        <v>4634307297</v>
      </c>
      <c r="P13" s="9">
        <v>4013036524</v>
      </c>
      <c r="Q13" s="9">
        <v>621270773</v>
      </c>
      <c r="R13" s="9">
        <v>4634307297</v>
      </c>
      <c r="S13" s="9">
        <v>461548747</v>
      </c>
    </row>
    <row r="14" spans="1:19" s="1" customFormat="1" ht="21.95" customHeight="1" x14ac:dyDescent="0.25">
      <c r="A14" s="8" t="s">
        <v>24</v>
      </c>
      <c r="B14" s="8" t="s">
        <v>25</v>
      </c>
      <c r="C14" s="9">
        <v>3621325206</v>
      </c>
      <c r="D14" s="32">
        <v>0</v>
      </c>
      <c r="E14" s="32">
        <v>0</v>
      </c>
      <c r="F14" s="32">
        <v>500000</v>
      </c>
      <c r="G14" s="32">
        <v>500000</v>
      </c>
      <c r="H14" s="9">
        <v>3621325206</v>
      </c>
      <c r="I14" s="9">
        <v>2905427842</v>
      </c>
      <c r="J14" s="9">
        <v>502905148</v>
      </c>
      <c r="K14" s="9">
        <v>3408332990</v>
      </c>
      <c r="L14" s="9">
        <v>2905427842</v>
      </c>
      <c r="M14" s="9">
        <v>502905148</v>
      </c>
      <c r="N14" s="9">
        <f t="shared" si="0"/>
        <v>3408332990</v>
      </c>
      <c r="O14" s="9">
        <v>3408332990</v>
      </c>
      <c r="P14" s="9">
        <v>2905427842</v>
      </c>
      <c r="Q14" s="9">
        <v>502905148</v>
      </c>
      <c r="R14" s="9">
        <v>3408332990</v>
      </c>
      <c r="S14" s="9">
        <v>212992216</v>
      </c>
    </row>
    <row r="15" spans="1:19" s="1" customFormat="1" ht="21.95" customHeight="1" x14ac:dyDescent="0.25">
      <c r="A15" s="8" t="s">
        <v>26</v>
      </c>
      <c r="B15" s="8" t="s">
        <v>27</v>
      </c>
      <c r="C15" s="9">
        <v>3621325206</v>
      </c>
      <c r="D15" s="32">
        <v>0</v>
      </c>
      <c r="E15" s="32">
        <v>0</v>
      </c>
      <c r="F15" s="32">
        <v>500000</v>
      </c>
      <c r="G15" s="32">
        <v>500000</v>
      </c>
      <c r="H15" s="9">
        <v>3621325206</v>
      </c>
      <c r="I15" s="9">
        <v>2905427842</v>
      </c>
      <c r="J15" s="9">
        <v>502905148</v>
      </c>
      <c r="K15" s="9">
        <v>3408332990</v>
      </c>
      <c r="L15" s="9">
        <v>2905427842</v>
      </c>
      <c r="M15" s="9">
        <v>502905148</v>
      </c>
      <c r="N15" s="9">
        <f t="shared" si="0"/>
        <v>3408332990</v>
      </c>
      <c r="O15" s="9">
        <v>3408332990</v>
      </c>
      <c r="P15" s="9">
        <v>2905427842</v>
      </c>
      <c r="Q15" s="9">
        <v>502905148</v>
      </c>
      <c r="R15" s="9">
        <v>3408332990</v>
      </c>
      <c r="S15" s="9">
        <v>212992216</v>
      </c>
    </row>
    <row r="16" spans="1:19" ht="21.95" customHeight="1" x14ac:dyDescent="0.25">
      <c r="A16" s="10" t="s">
        <v>28</v>
      </c>
      <c r="B16" s="10" t="s">
        <v>29</v>
      </c>
      <c r="C16" s="11">
        <v>2984546786</v>
      </c>
      <c r="D16" s="33">
        <v>0</v>
      </c>
      <c r="E16" s="33">
        <v>0</v>
      </c>
      <c r="F16" s="33">
        <v>0</v>
      </c>
      <c r="G16" s="33">
        <v>500000</v>
      </c>
      <c r="H16" s="11">
        <v>2984046786</v>
      </c>
      <c r="I16" s="11">
        <v>2596955931</v>
      </c>
      <c r="J16" s="11">
        <v>238385815</v>
      </c>
      <c r="K16" s="11">
        <v>2835341746</v>
      </c>
      <c r="L16" s="11">
        <v>2596955931</v>
      </c>
      <c r="M16" s="11">
        <v>238385815</v>
      </c>
      <c r="N16" s="11">
        <f t="shared" si="0"/>
        <v>2835341746</v>
      </c>
      <c r="O16" s="11">
        <v>2835341746</v>
      </c>
      <c r="P16" s="11">
        <v>2596955931</v>
      </c>
      <c r="Q16" s="11">
        <v>238385815</v>
      </c>
      <c r="R16" s="11">
        <v>2835341746</v>
      </c>
      <c r="S16" s="11">
        <v>148705040</v>
      </c>
    </row>
    <row r="17" spans="1:19" ht="21.95" customHeight="1" x14ac:dyDescent="0.25">
      <c r="A17" s="10" t="s">
        <v>30</v>
      </c>
      <c r="B17" s="10" t="s">
        <v>31</v>
      </c>
      <c r="C17" s="11">
        <v>1000</v>
      </c>
      <c r="D17" s="33">
        <v>0</v>
      </c>
      <c r="E17" s="33">
        <v>0</v>
      </c>
      <c r="F17" s="33">
        <v>0</v>
      </c>
      <c r="G17" s="33">
        <v>0</v>
      </c>
      <c r="H17" s="11">
        <v>1000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f t="shared" si="0"/>
        <v>0</v>
      </c>
      <c r="O17" s="11">
        <v>0</v>
      </c>
      <c r="P17" s="11">
        <v>0</v>
      </c>
      <c r="Q17" s="11">
        <v>0</v>
      </c>
      <c r="R17" s="11">
        <v>0</v>
      </c>
      <c r="S17" s="11">
        <v>1000</v>
      </c>
    </row>
    <row r="18" spans="1:19" ht="21.95" customHeight="1" x14ac:dyDescent="0.25">
      <c r="A18" s="10" t="s">
        <v>32</v>
      </c>
      <c r="B18" s="10" t="s">
        <v>33</v>
      </c>
      <c r="C18" s="11">
        <v>3852000</v>
      </c>
      <c r="D18" s="33">
        <v>0</v>
      </c>
      <c r="E18" s="33">
        <v>0</v>
      </c>
      <c r="F18" s="33">
        <v>0</v>
      </c>
      <c r="G18" s="33">
        <v>0</v>
      </c>
      <c r="H18" s="11">
        <v>3852000</v>
      </c>
      <c r="I18" s="11">
        <v>2051714</v>
      </c>
      <c r="J18" s="11">
        <v>98931</v>
      </c>
      <c r="K18" s="11">
        <v>2150645</v>
      </c>
      <c r="L18" s="11">
        <v>2051714</v>
      </c>
      <c r="M18" s="11">
        <v>98931</v>
      </c>
      <c r="N18" s="11">
        <f t="shared" si="0"/>
        <v>2150645</v>
      </c>
      <c r="O18" s="11">
        <v>2150645</v>
      </c>
      <c r="P18" s="11">
        <v>2051714</v>
      </c>
      <c r="Q18" s="11">
        <v>98931</v>
      </c>
      <c r="R18" s="11">
        <v>2150645</v>
      </c>
      <c r="S18" s="11">
        <v>1701355</v>
      </c>
    </row>
    <row r="19" spans="1:19" ht="21.95" customHeight="1" x14ac:dyDescent="0.25">
      <c r="A19" s="10" t="s">
        <v>34</v>
      </c>
      <c r="B19" s="10" t="s">
        <v>35</v>
      </c>
      <c r="C19" s="11">
        <v>6480000</v>
      </c>
      <c r="D19" s="33">
        <v>0</v>
      </c>
      <c r="E19" s="33">
        <v>0</v>
      </c>
      <c r="F19" s="33">
        <v>500000</v>
      </c>
      <c r="G19" s="33">
        <v>0</v>
      </c>
      <c r="H19" s="11">
        <v>6980000</v>
      </c>
      <c r="I19" s="11">
        <v>6300000</v>
      </c>
      <c r="J19" s="11">
        <v>546666</v>
      </c>
      <c r="K19" s="11">
        <v>6846666</v>
      </c>
      <c r="L19" s="11">
        <v>6300000</v>
      </c>
      <c r="M19" s="11">
        <v>546666</v>
      </c>
      <c r="N19" s="11">
        <f t="shared" si="0"/>
        <v>6846666</v>
      </c>
      <c r="O19" s="11">
        <v>6846666</v>
      </c>
      <c r="P19" s="11">
        <v>6300000</v>
      </c>
      <c r="Q19" s="11">
        <v>546666</v>
      </c>
      <c r="R19" s="11">
        <v>6846666</v>
      </c>
      <c r="S19" s="11">
        <v>133334</v>
      </c>
    </row>
    <row r="20" spans="1:19" ht="21.95" customHeight="1" x14ac:dyDescent="0.25">
      <c r="A20" s="10" t="s">
        <v>36</v>
      </c>
      <c r="B20" s="10" t="s">
        <v>37</v>
      </c>
      <c r="C20" s="11">
        <v>127872299</v>
      </c>
      <c r="D20" s="33">
        <v>0</v>
      </c>
      <c r="E20" s="33">
        <v>0</v>
      </c>
      <c r="F20" s="33">
        <v>0</v>
      </c>
      <c r="G20" s="33">
        <v>0</v>
      </c>
      <c r="H20" s="11">
        <v>127872299</v>
      </c>
      <c r="I20" s="11">
        <v>111558771</v>
      </c>
      <c r="J20" s="11">
        <v>0</v>
      </c>
      <c r="K20" s="11">
        <v>111558771</v>
      </c>
      <c r="L20" s="11">
        <v>111558771</v>
      </c>
      <c r="M20" s="11">
        <v>0</v>
      </c>
      <c r="N20" s="11">
        <f t="shared" si="0"/>
        <v>111558771</v>
      </c>
      <c r="O20" s="11">
        <v>111558771</v>
      </c>
      <c r="P20" s="11">
        <v>111558771</v>
      </c>
      <c r="Q20" s="11">
        <v>0</v>
      </c>
      <c r="R20" s="11">
        <v>111558771</v>
      </c>
      <c r="S20" s="11">
        <v>16313528</v>
      </c>
    </row>
    <row r="21" spans="1:19" ht="21.95" customHeight="1" x14ac:dyDescent="0.25">
      <c r="A21" s="10" t="s">
        <v>38</v>
      </c>
      <c r="B21" s="10" t="s">
        <v>39</v>
      </c>
      <c r="C21" s="11">
        <v>87872162</v>
      </c>
      <c r="D21" s="33">
        <v>0</v>
      </c>
      <c r="E21" s="33">
        <v>0</v>
      </c>
      <c r="F21" s="33">
        <v>0</v>
      </c>
      <c r="G21" s="33">
        <v>0</v>
      </c>
      <c r="H21" s="11">
        <v>87872162</v>
      </c>
      <c r="I21" s="11">
        <v>69451180</v>
      </c>
      <c r="J21" s="11">
        <v>10190582</v>
      </c>
      <c r="K21" s="11">
        <v>79641762</v>
      </c>
      <c r="L21" s="11">
        <v>69451180</v>
      </c>
      <c r="M21" s="11">
        <v>10190582</v>
      </c>
      <c r="N21" s="11">
        <f t="shared" si="0"/>
        <v>79641762</v>
      </c>
      <c r="O21" s="11">
        <v>79641762</v>
      </c>
      <c r="P21" s="11">
        <v>69451180</v>
      </c>
      <c r="Q21" s="11">
        <v>10190582</v>
      </c>
      <c r="R21" s="11">
        <v>79641762</v>
      </c>
      <c r="S21" s="11">
        <v>8230400</v>
      </c>
    </row>
    <row r="22" spans="1:19" s="1" customFormat="1" ht="21.95" customHeight="1" x14ac:dyDescent="0.25">
      <c r="A22" s="8" t="s">
        <v>40</v>
      </c>
      <c r="B22" s="8" t="s">
        <v>41</v>
      </c>
      <c r="C22" s="9">
        <v>410700959</v>
      </c>
      <c r="D22" s="32">
        <v>0</v>
      </c>
      <c r="E22" s="32">
        <v>0</v>
      </c>
      <c r="F22" s="32">
        <v>0</v>
      </c>
      <c r="G22" s="32">
        <v>0</v>
      </c>
      <c r="H22" s="9">
        <v>410700959</v>
      </c>
      <c r="I22" s="9">
        <v>119110246</v>
      </c>
      <c r="J22" s="9">
        <v>253683154</v>
      </c>
      <c r="K22" s="9">
        <v>372793400</v>
      </c>
      <c r="L22" s="9">
        <v>119110246</v>
      </c>
      <c r="M22" s="9">
        <v>253683154</v>
      </c>
      <c r="N22" s="9">
        <f t="shared" si="0"/>
        <v>372793400</v>
      </c>
      <c r="O22" s="9">
        <v>372793400</v>
      </c>
      <c r="P22" s="9">
        <v>119110246</v>
      </c>
      <c r="Q22" s="9">
        <v>253683154</v>
      </c>
      <c r="R22" s="9">
        <v>372793400</v>
      </c>
      <c r="S22" s="9">
        <v>37907559</v>
      </c>
    </row>
    <row r="23" spans="1:19" ht="21.95" customHeight="1" x14ac:dyDescent="0.25">
      <c r="A23" s="10" t="s">
        <v>42</v>
      </c>
      <c r="B23" s="10" t="s">
        <v>43</v>
      </c>
      <c r="C23" s="11">
        <v>277500648</v>
      </c>
      <c r="D23" s="33">
        <v>0</v>
      </c>
      <c r="E23" s="33">
        <v>0</v>
      </c>
      <c r="F23" s="33">
        <v>0</v>
      </c>
      <c r="G23" s="33">
        <v>0</v>
      </c>
      <c r="H23" s="11">
        <v>277500648</v>
      </c>
      <c r="I23" s="11">
        <v>7185488</v>
      </c>
      <c r="J23" s="11">
        <v>251581087</v>
      </c>
      <c r="K23" s="11">
        <v>258766575</v>
      </c>
      <c r="L23" s="11">
        <v>7185488</v>
      </c>
      <c r="M23" s="11">
        <v>251581087</v>
      </c>
      <c r="N23" s="11">
        <f t="shared" si="0"/>
        <v>258766575</v>
      </c>
      <c r="O23" s="11">
        <v>258766575</v>
      </c>
      <c r="P23" s="11">
        <v>7185488</v>
      </c>
      <c r="Q23" s="11">
        <v>251581087</v>
      </c>
      <c r="R23" s="11">
        <v>258766575</v>
      </c>
      <c r="S23" s="11">
        <v>18734073</v>
      </c>
    </row>
    <row r="24" spans="1:19" ht="21.95" customHeight="1" x14ac:dyDescent="0.25">
      <c r="A24" s="10" t="s">
        <v>44</v>
      </c>
      <c r="B24" s="10" t="s">
        <v>45</v>
      </c>
      <c r="C24" s="11">
        <v>133200311</v>
      </c>
      <c r="D24" s="33">
        <v>0</v>
      </c>
      <c r="E24" s="33">
        <v>0</v>
      </c>
      <c r="F24" s="33">
        <v>0</v>
      </c>
      <c r="G24" s="33">
        <v>0</v>
      </c>
      <c r="H24" s="11">
        <v>133200311</v>
      </c>
      <c r="I24" s="11">
        <v>111924758</v>
      </c>
      <c r="J24" s="11">
        <v>2102067</v>
      </c>
      <c r="K24" s="11">
        <v>114026825</v>
      </c>
      <c r="L24" s="11">
        <v>111924758</v>
      </c>
      <c r="M24" s="11">
        <v>2102067</v>
      </c>
      <c r="N24" s="11">
        <f t="shared" si="0"/>
        <v>114026825</v>
      </c>
      <c r="O24" s="11">
        <v>114026825</v>
      </c>
      <c r="P24" s="11">
        <v>111924758</v>
      </c>
      <c r="Q24" s="11">
        <v>2102067</v>
      </c>
      <c r="R24" s="11">
        <v>114026825</v>
      </c>
      <c r="S24" s="11">
        <v>19173486</v>
      </c>
    </row>
    <row r="25" spans="1:19" s="1" customFormat="1" ht="21.95" customHeight="1" x14ac:dyDescent="0.25">
      <c r="A25" s="8" t="s">
        <v>46</v>
      </c>
      <c r="B25" s="8" t="s">
        <v>47</v>
      </c>
      <c r="C25" s="9">
        <v>1372019169</v>
      </c>
      <c r="D25" s="32">
        <v>0</v>
      </c>
      <c r="E25" s="32">
        <v>0</v>
      </c>
      <c r="F25" s="32">
        <v>0</v>
      </c>
      <c r="G25" s="32">
        <v>60000000</v>
      </c>
      <c r="H25" s="9">
        <v>1312019169</v>
      </c>
      <c r="I25" s="9">
        <v>1005924121</v>
      </c>
      <c r="J25" s="9">
        <v>115021154</v>
      </c>
      <c r="K25" s="9">
        <v>1120945275</v>
      </c>
      <c r="L25" s="9">
        <v>1005924121</v>
      </c>
      <c r="M25" s="9">
        <v>115021154</v>
      </c>
      <c r="N25" s="9">
        <f t="shared" si="0"/>
        <v>1120945275</v>
      </c>
      <c r="O25" s="9">
        <v>1120945275</v>
      </c>
      <c r="P25" s="9">
        <v>1005924121</v>
      </c>
      <c r="Q25" s="9">
        <v>115021154</v>
      </c>
      <c r="R25" s="9">
        <v>1120945275</v>
      </c>
      <c r="S25" s="9">
        <v>191073894</v>
      </c>
    </row>
    <row r="26" spans="1:19" ht="21.95" customHeight="1" x14ac:dyDescent="0.25">
      <c r="A26" s="10" t="s">
        <v>48</v>
      </c>
      <c r="B26" s="10" t="s">
        <v>49</v>
      </c>
      <c r="C26" s="11">
        <v>367032380</v>
      </c>
      <c r="D26" s="33">
        <v>0</v>
      </c>
      <c r="E26" s="33">
        <v>0</v>
      </c>
      <c r="F26" s="33">
        <v>0</v>
      </c>
      <c r="G26" s="33">
        <v>0</v>
      </c>
      <c r="H26" s="11">
        <v>367032380</v>
      </c>
      <c r="I26" s="11">
        <v>293906700</v>
      </c>
      <c r="J26" s="11">
        <v>30372500</v>
      </c>
      <c r="K26" s="11">
        <v>324279200</v>
      </c>
      <c r="L26" s="11">
        <v>293906700</v>
      </c>
      <c r="M26" s="11">
        <v>30372500</v>
      </c>
      <c r="N26" s="11">
        <f t="shared" si="0"/>
        <v>324279200</v>
      </c>
      <c r="O26" s="11">
        <v>324279200</v>
      </c>
      <c r="P26" s="11">
        <v>293906700</v>
      </c>
      <c r="Q26" s="11">
        <v>30372500</v>
      </c>
      <c r="R26" s="11">
        <v>324279200</v>
      </c>
      <c r="S26" s="11">
        <v>42753180</v>
      </c>
    </row>
    <row r="27" spans="1:19" ht="21.95" customHeight="1" x14ac:dyDescent="0.25">
      <c r="A27" s="10" t="s">
        <v>50</v>
      </c>
      <c r="B27" s="10" t="s">
        <v>51</v>
      </c>
      <c r="C27" s="11">
        <v>259981269</v>
      </c>
      <c r="D27" s="33">
        <v>0</v>
      </c>
      <c r="E27" s="33">
        <v>0</v>
      </c>
      <c r="F27" s="33">
        <v>0</v>
      </c>
      <c r="G27" s="33">
        <v>0</v>
      </c>
      <c r="H27" s="11">
        <v>259981269</v>
      </c>
      <c r="I27" s="11">
        <v>208184900</v>
      </c>
      <c r="J27" s="11">
        <v>21513800</v>
      </c>
      <c r="K27" s="11">
        <v>229698700</v>
      </c>
      <c r="L27" s="11">
        <v>208184900</v>
      </c>
      <c r="M27" s="11">
        <v>21513800</v>
      </c>
      <c r="N27" s="11">
        <f t="shared" si="0"/>
        <v>229698700</v>
      </c>
      <c r="O27" s="11">
        <v>229698700</v>
      </c>
      <c r="P27" s="11">
        <v>208184900</v>
      </c>
      <c r="Q27" s="11">
        <v>21513800</v>
      </c>
      <c r="R27" s="11">
        <v>229698700</v>
      </c>
      <c r="S27" s="11">
        <v>30282569</v>
      </c>
    </row>
    <row r="28" spans="1:19" ht="21.95" customHeight="1" x14ac:dyDescent="0.25">
      <c r="A28" s="10" t="s">
        <v>52</v>
      </c>
      <c r="B28" s="10" t="s">
        <v>53</v>
      </c>
      <c r="C28" s="11">
        <v>336700786</v>
      </c>
      <c r="D28" s="33">
        <v>0</v>
      </c>
      <c r="E28" s="33">
        <v>0</v>
      </c>
      <c r="F28" s="33">
        <v>0</v>
      </c>
      <c r="G28" s="33">
        <v>60000000</v>
      </c>
      <c r="H28" s="11">
        <v>276700786</v>
      </c>
      <c r="I28" s="11">
        <v>211408621</v>
      </c>
      <c r="J28" s="11">
        <v>30055854</v>
      </c>
      <c r="K28" s="11">
        <v>241464475</v>
      </c>
      <c r="L28" s="11">
        <v>211408621</v>
      </c>
      <c r="M28" s="11">
        <v>30055854</v>
      </c>
      <c r="N28" s="11">
        <f t="shared" si="0"/>
        <v>241464475</v>
      </c>
      <c r="O28" s="11">
        <v>241464475</v>
      </c>
      <c r="P28" s="11">
        <v>211408621</v>
      </c>
      <c r="Q28" s="11">
        <v>30055854</v>
      </c>
      <c r="R28" s="11">
        <v>241464475</v>
      </c>
      <c r="S28" s="11">
        <v>35236311</v>
      </c>
    </row>
    <row r="29" spans="1:19" ht="21.95" customHeight="1" x14ac:dyDescent="0.25">
      <c r="A29" s="10" t="s">
        <v>54</v>
      </c>
      <c r="B29" s="10" t="s">
        <v>55</v>
      </c>
      <c r="C29" s="11">
        <v>151081441</v>
      </c>
      <c r="D29" s="33">
        <v>0</v>
      </c>
      <c r="E29" s="33">
        <v>0</v>
      </c>
      <c r="F29" s="33">
        <v>0</v>
      </c>
      <c r="G29" s="33">
        <v>0</v>
      </c>
      <c r="H29" s="11">
        <v>151081441</v>
      </c>
      <c r="I29" s="11">
        <v>108349400</v>
      </c>
      <c r="J29" s="11">
        <v>12514000</v>
      </c>
      <c r="K29" s="11">
        <v>120863400</v>
      </c>
      <c r="L29" s="11">
        <v>108349400</v>
      </c>
      <c r="M29" s="11">
        <v>12514000</v>
      </c>
      <c r="N29" s="11">
        <f t="shared" si="0"/>
        <v>120863400</v>
      </c>
      <c r="O29" s="11">
        <v>120863400</v>
      </c>
      <c r="P29" s="11">
        <v>108349400</v>
      </c>
      <c r="Q29" s="11">
        <v>12514000</v>
      </c>
      <c r="R29" s="11">
        <v>120863400</v>
      </c>
      <c r="S29" s="11">
        <v>30218041</v>
      </c>
    </row>
    <row r="30" spans="1:19" ht="21.95" customHeight="1" x14ac:dyDescent="0.25">
      <c r="A30" s="10" t="s">
        <v>56</v>
      </c>
      <c r="B30" s="10" t="s">
        <v>57</v>
      </c>
      <c r="C30" s="11">
        <v>68371491</v>
      </c>
      <c r="D30" s="33">
        <v>0</v>
      </c>
      <c r="E30" s="33">
        <v>0</v>
      </c>
      <c r="F30" s="33">
        <v>0</v>
      </c>
      <c r="G30" s="33">
        <v>0</v>
      </c>
      <c r="H30" s="11">
        <v>68371491</v>
      </c>
      <c r="I30" s="11">
        <v>48621600</v>
      </c>
      <c r="J30" s="11">
        <v>4920800</v>
      </c>
      <c r="K30" s="11">
        <v>53542400</v>
      </c>
      <c r="L30" s="11">
        <v>48621600</v>
      </c>
      <c r="M30" s="11">
        <v>4920800</v>
      </c>
      <c r="N30" s="11">
        <f t="shared" si="0"/>
        <v>53542400</v>
      </c>
      <c r="O30" s="11">
        <v>53542400</v>
      </c>
      <c r="P30" s="11">
        <v>48621600</v>
      </c>
      <c r="Q30" s="11">
        <v>4920800</v>
      </c>
      <c r="R30" s="11">
        <v>53542400</v>
      </c>
      <c r="S30" s="11">
        <v>14829091</v>
      </c>
    </row>
    <row r="31" spans="1:19" ht="21.95" customHeight="1" x14ac:dyDescent="0.25">
      <c r="A31" s="10" t="s">
        <v>58</v>
      </c>
      <c r="B31" s="10" t="s">
        <v>59</v>
      </c>
      <c r="C31" s="11">
        <v>113311081</v>
      </c>
      <c r="D31" s="33">
        <v>0</v>
      </c>
      <c r="E31" s="33">
        <v>0</v>
      </c>
      <c r="F31" s="33">
        <v>0</v>
      </c>
      <c r="G31" s="33">
        <v>0</v>
      </c>
      <c r="H31" s="11">
        <v>113311081</v>
      </c>
      <c r="I31" s="11">
        <v>81267800</v>
      </c>
      <c r="J31" s="11">
        <v>9386100</v>
      </c>
      <c r="K31" s="11">
        <v>90653900</v>
      </c>
      <c r="L31" s="11">
        <v>81267800</v>
      </c>
      <c r="M31" s="11">
        <v>9386100</v>
      </c>
      <c r="N31" s="11">
        <f t="shared" si="0"/>
        <v>90653900</v>
      </c>
      <c r="O31" s="11">
        <v>90653900</v>
      </c>
      <c r="P31" s="11">
        <v>81267800</v>
      </c>
      <c r="Q31" s="11">
        <v>9386100</v>
      </c>
      <c r="R31" s="11">
        <v>90653900</v>
      </c>
      <c r="S31" s="11">
        <v>22657181</v>
      </c>
    </row>
    <row r="32" spans="1:19" ht="21.95" customHeight="1" x14ac:dyDescent="0.25">
      <c r="A32" s="10" t="s">
        <v>60</v>
      </c>
      <c r="B32" s="10" t="s">
        <v>61</v>
      </c>
      <c r="C32" s="11">
        <v>75540721</v>
      </c>
      <c r="D32" s="33">
        <v>0</v>
      </c>
      <c r="E32" s="33">
        <v>0</v>
      </c>
      <c r="F32" s="33">
        <v>0</v>
      </c>
      <c r="G32" s="33">
        <v>0</v>
      </c>
      <c r="H32" s="11">
        <v>75540721</v>
      </c>
      <c r="I32" s="11">
        <v>54185100</v>
      </c>
      <c r="J32" s="11">
        <v>6258100</v>
      </c>
      <c r="K32" s="11">
        <v>60443200</v>
      </c>
      <c r="L32" s="11">
        <v>54185100</v>
      </c>
      <c r="M32" s="11">
        <v>6258100</v>
      </c>
      <c r="N32" s="11">
        <f t="shared" si="0"/>
        <v>60443200</v>
      </c>
      <c r="O32" s="11">
        <v>60443200</v>
      </c>
      <c r="P32" s="11">
        <v>54185100</v>
      </c>
      <c r="Q32" s="11">
        <v>6258100</v>
      </c>
      <c r="R32" s="11">
        <v>60443200</v>
      </c>
      <c r="S32" s="11">
        <v>15097521</v>
      </c>
    </row>
    <row r="33" spans="1:19" s="1" customFormat="1" ht="21.95" customHeight="1" x14ac:dyDescent="0.25">
      <c r="A33" s="8" t="s">
        <v>62</v>
      </c>
      <c r="B33" s="8" t="s">
        <v>63</v>
      </c>
      <c r="C33" s="9">
        <v>192511669</v>
      </c>
      <c r="D33" s="32">
        <v>0</v>
      </c>
      <c r="E33" s="32">
        <v>0</v>
      </c>
      <c r="F33" s="32">
        <v>0</v>
      </c>
      <c r="G33" s="32">
        <v>30000000</v>
      </c>
      <c r="H33" s="9">
        <v>162511669</v>
      </c>
      <c r="I33" s="9">
        <v>101684561</v>
      </c>
      <c r="J33" s="9">
        <v>3344471</v>
      </c>
      <c r="K33" s="9">
        <v>105029032</v>
      </c>
      <c r="L33" s="9">
        <v>101684561</v>
      </c>
      <c r="M33" s="9">
        <v>3344471</v>
      </c>
      <c r="N33" s="9">
        <f t="shared" si="0"/>
        <v>105029032</v>
      </c>
      <c r="O33" s="9">
        <v>105029032</v>
      </c>
      <c r="P33" s="9">
        <v>101684561</v>
      </c>
      <c r="Q33" s="9">
        <v>3344471</v>
      </c>
      <c r="R33" s="9">
        <v>105029032</v>
      </c>
      <c r="S33" s="9">
        <v>57482637</v>
      </c>
    </row>
    <row r="34" spans="1:19" s="1" customFormat="1" ht="21.95" customHeight="1" x14ac:dyDescent="0.25">
      <c r="A34" s="8" t="s">
        <v>64</v>
      </c>
      <c r="B34" s="8" t="s">
        <v>41</v>
      </c>
      <c r="C34" s="9">
        <v>192511669</v>
      </c>
      <c r="D34" s="32">
        <v>0</v>
      </c>
      <c r="E34" s="32">
        <v>0</v>
      </c>
      <c r="F34" s="32">
        <v>0</v>
      </c>
      <c r="G34" s="32">
        <v>30000000</v>
      </c>
      <c r="H34" s="9">
        <v>162511669</v>
      </c>
      <c r="I34" s="9">
        <v>101684561</v>
      </c>
      <c r="J34" s="9">
        <v>3344471</v>
      </c>
      <c r="K34" s="9">
        <v>105029032</v>
      </c>
      <c r="L34" s="9">
        <v>101684561</v>
      </c>
      <c r="M34" s="9">
        <v>3344471</v>
      </c>
      <c r="N34" s="9">
        <f t="shared" si="0"/>
        <v>105029032</v>
      </c>
      <c r="O34" s="9">
        <v>105029032</v>
      </c>
      <c r="P34" s="9">
        <v>101684561</v>
      </c>
      <c r="Q34" s="9">
        <v>3344471</v>
      </c>
      <c r="R34" s="9">
        <v>105029032</v>
      </c>
      <c r="S34" s="9">
        <v>57482637</v>
      </c>
    </row>
    <row r="35" spans="1:19" ht="21.95" customHeight="1" x14ac:dyDescent="0.25">
      <c r="A35" s="10" t="s">
        <v>65</v>
      </c>
      <c r="B35" s="10" t="s">
        <v>66</v>
      </c>
      <c r="C35" s="11">
        <v>176007608</v>
      </c>
      <c r="D35" s="33">
        <v>0</v>
      </c>
      <c r="E35" s="33">
        <v>0</v>
      </c>
      <c r="F35" s="33">
        <v>0</v>
      </c>
      <c r="G35" s="33">
        <v>30000000</v>
      </c>
      <c r="H35" s="11">
        <v>146007608</v>
      </c>
      <c r="I35" s="11">
        <v>89609930</v>
      </c>
      <c r="J35" s="11">
        <v>3083032</v>
      </c>
      <c r="K35" s="11">
        <v>92692962</v>
      </c>
      <c r="L35" s="11">
        <v>89609930</v>
      </c>
      <c r="M35" s="11">
        <v>3083032</v>
      </c>
      <c r="N35" s="11">
        <f t="shared" si="0"/>
        <v>92692962</v>
      </c>
      <c r="O35" s="11">
        <v>92692962</v>
      </c>
      <c r="P35" s="11">
        <v>89609930</v>
      </c>
      <c r="Q35" s="11">
        <v>3083032</v>
      </c>
      <c r="R35" s="11">
        <v>92692962</v>
      </c>
      <c r="S35" s="11">
        <v>53314646</v>
      </c>
    </row>
    <row r="36" spans="1:19" ht="21.95" customHeight="1" x14ac:dyDescent="0.25">
      <c r="A36" s="10" t="s">
        <v>67</v>
      </c>
      <c r="B36" s="10" t="s">
        <v>68</v>
      </c>
      <c r="C36" s="11">
        <v>16504061</v>
      </c>
      <c r="D36" s="33">
        <v>0</v>
      </c>
      <c r="E36" s="33">
        <v>0</v>
      </c>
      <c r="F36" s="33">
        <v>0</v>
      </c>
      <c r="G36" s="33">
        <v>0</v>
      </c>
      <c r="H36" s="11">
        <v>16504061</v>
      </c>
      <c r="I36" s="11">
        <v>12074631</v>
      </c>
      <c r="J36" s="11">
        <v>261439</v>
      </c>
      <c r="K36" s="11">
        <v>12336070</v>
      </c>
      <c r="L36" s="11">
        <v>12074631</v>
      </c>
      <c r="M36" s="11">
        <v>261439</v>
      </c>
      <c r="N36" s="11">
        <f t="shared" si="0"/>
        <v>12336070</v>
      </c>
      <c r="O36" s="11">
        <v>12336070</v>
      </c>
      <c r="P36" s="11">
        <v>12074631</v>
      </c>
      <c r="Q36" s="11">
        <v>261439</v>
      </c>
      <c r="R36" s="11">
        <v>12336070</v>
      </c>
      <c r="S36" s="11">
        <v>4167991</v>
      </c>
    </row>
    <row r="37" spans="1:19" s="1" customFormat="1" ht="21.95" customHeight="1" x14ac:dyDescent="0.25">
      <c r="A37" s="8" t="s">
        <v>69</v>
      </c>
      <c r="B37" s="8" t="s">
        <v>70</v>
      </c>
      <c r="C37" s="9">
        <v>44792002155</v>
      </c>
      <c r="D37" s="32">
        <v>27994713879</v>
      </c>
      <c r="E37" s="32">
        <v>0</v>
      </c>
      <c r="F37" s="32">
        <v>8628582222</v>
      </c>
      <c r="G37" s="32">
        <v>8396094222</v>
      </c>
      <c r="H37" s="9">
        <v>73019204034</v>
      </c>
      <c r="I37" s="9">
        <v>69212118636</v>
      </c>
      <c r="J37" s="9">
        <v>182917505</v>
      </c>
      <c r="K37" s="9">
        <v>69395036141</v>
      </c>
      <c r="L37" s="9">
        <v>55236612157</v>
      </c>
      <c r="M37" s="9">
        <v>11453205116</v>
      </c>
      <c r="N37" s="9">
        <f t="shared" si="0"/>
        <v>66689817273</v>
      </c>
      <c r="O37" s="9">
        <v>66689817273</v>
      </c>
      <c r="P37" s="9">
        <v>54902785602</v>
      </c>
      <c r="Q37" s="9">
        <v>11787031671</v>
      </c>
      <c r="R37" s="9">
        <v>66689817273</v>
      </c>
      <c r="S37" s="9">
        <v>3624167893</v>
      </c>
    </row>
    <row r="38" spans="1:19" s="1" customFormat="1" ht="21.95" customHeight="1" x14ac:dyDescent="0.25">
      <c r="A38" s="8" t="s">
        <v>71</v>
      </c>
      <c r="B38" s="8" t="s">
        <v>72</v>
      </c>
      <c r="C38" s="9">
        <v>7438969424</v>
      </c>
      <c r="D38" s="32">
        <v>3518672783</v>
      </c>
      <c r="E38" s="32">
        <v>0</v>
      </c>
      <c r="F38" s="32">
        <v>4651970969</v>
      </c>
      <c r="G38" s="32">
        <v>4399170969</v>
      </c>
      <c r="H38" s="9">
        <v>11210442207</v>
      </c>
      <c r="I38" s="9">
        <v>10347731414</v>
      </c>
      <c r="J38" s="9">
        <v>534232230</v>
      </c>
      <c r="K38" s="9">
        <v>10881963644</v>
      </c>
      <c r="L38" s="9">
        <v>9898937829</v>
      </c>
      <c r="M38" s="9">
        <v>750715359</v>
      </c>
      <c r="N38" s="9">
        <f t="shared" si="0"/>
        <v>10649653188</v>
      </c>
      <c r="O38" s="9">
        <v>10649653188</v>
      </c>
      <c r="P38" s="9">
        <v>9825038829</v>
      </c>
      <c r="Q38" s="9">
        <v>824614359</v>
      </c>
      <c r="R38" s="9">
        <v>10649653188</v>
      </c>
      <c r="S38" s="9">
        <v>328478563</v>
      </c>
    </row>
    <row r="39" spans="1:19" s="1" customFormat="1" ht="21.95" customHeight="1" x14ac:dyDescent="0.25">
      <c r="A39" s="8" t="s">
        <v>73</v>
      </c>
      <c r="B39" s="8" t="s">
        <v>74</v>
      </c>
      <c r="C39" s="9">
        <v>7438969424</v>
      </c>
      <c r="D39" s="32">
        <v>3518672783</v>
      </c>
      <c r="E39" s="32">
        <v>0</v>
      </c>
      <c r="F39" s="32">
        <v>4651970969</v>
      </c>
      <c r="G39" s="32">
        <v>4399170969</v>
      </c>
      <c r="H39" s="9">
        <v>11210442207</v>
      </c>
      <c r="I39" s="9">
        <v>10347731414</v>
      </c>
      <c r="J39" s="9">
        <v>534232230</v>
      </c>
      <c r="K39" s="9">
        <v>10881963644</v>
      </c>
      <c r="L39" s="9">
        <v>9898937829</v>
      </c>
      <c r="M39" s="9">
        <v>750715359</v>
      </c>
      <c r="N39" s="9">
        <f t="shared" si="0"/>
        <v>10649653188</v>
      </c>
      <c r="O39" s="9">
        <v>10649653188</v>
      </c>
      <c r="P39" s="9">
        <v>9825038829</v>
      </c>
      <c r="Q39" s="9">
        <v>824614359</v>
      </c>
      <c r="R39" s="9">
        <v>10649653188</v>
      </c>
      <c r="S39" s="9">
        <v>328478563</v>
      </c>
    </row>
    <row r="40" spans="1:19" s="1" customFormat="1" ht="21.95" customHeight="1" x14ac:dyDescent="0.25">
      <c r="A40" s="8" t="s">
        <v>75</v>
      </c>
      <c r="B40" s="8" t="s">
        <v>76</v>
      </c>
      <c r="C40" s="9">
        <v>3978363000</v>
      </c>
      <c r="D40" s="32">
        <v>2120484667</v>
      </c>
      <c r="E40" s="32">
        <v>0</v>
      </c>
      <c r="F40" s="32">
        <v>2862470960</v>
      </c>
      <c r="G40" s="32">
        <v>2552170960</v>
      </c>
      <c r="H40" s="9">
        <v>6409147667</v>
      </c>
      <c r="I40" s="9">
        <v>6085155591</v>
      </c>
      <c r="J40" s="9">
        <v>0</v>
      </c>
      <c r="K40" s="9">
        <v>6085155591</v>
      </c>
      <c r="L40" s="9">
        <v>6085155591</v>
      </c>
      <c r="M40" s="9">
        <v>0</v>
      </c>
      <c r="N40" s="9">
        <f t="shared" si="0"/>
        <v>6085155591</v>
      </c>
      <c r="O40" s="9">
        <v>6085155591</v>
      </c>
      <c r="P40" s="9">
        <v>6085155591</v>
      </c>
      <c r="Q40" s="9">
        <v>0</v>
      </c>
      <c r="R40" s="9">
        <v>6085155591</v>
      </c>
      <c r="S40" s="9">
        <v>323992076</v>
      </c>
    </row>
    <row r="41" spans="1:19" s="1" customFormat="1" ht="21.95" customHeight="1" x14ac:dyDescent="0.25">
      <c r="A41" s="8" t="s">
        <v>77</v>
      </c>
      <c r="B41" s="8" t="s">
        <v>78</v>
      </c>
      <c r="C41" s="9">
        <v>1000</v>
      </c>
      <c r="D41" s="32">
        <v>0</v>
      </c>
      <c r="E41" s="32">
        <v>0</v>
      </c>
      <c r="F41" s="32">
        <v>8300000</v>
      </c>
      <c r="G41" s="32">
        <v>0</v>
      </c>
      <c r="H41" s="9">
        <v>8301000</v>
      </c>
      <c r="I41" s="9">
        <v>8300000</v>
      </c>
      <c r="J41" s="9">
        <v>0</v>
      </c>
      <c r="K41" s="9">
        <v>8300000</v>
      </c>
      <c r="L41" s="9">
        <v>8300000</v>
      </c>
      <c r="M41" s="9">
        <v>0</v>
      </c>
      <c r="N41" s="9">
        <f t="shared" si="0"/>
        <v>8300000</v>
      </c>
      <c r="O41" s="9">
        <v>8300000</v>
      </c>
      <c r="P41" s="9">
        <v>8300000</v>
      </c>
      <c r="Q41" s="9">
        <v>0</v>
      </c>
      <c r="R41" s="9">
        <v>8300000</v>
      </c>
      <c r="S41" s="9">
        <v>1000</v>
      </c>
    </row>
    <row r="42" spans="1:19" ht="36" customHeight="1" x14ac:dyDescent="0.25">
      <c r="A42" s="10" t="s">
        <v>79</v>
      </c>
      <c r="B42" s="10" t="s">
        <v>80</v>
      </c>
      <c r="C42" s="11">
        <v>1000</v>
      </c>
      <c r="D42" s="33">
        <v>0</v>
      </c>
      <c r="E42" s="33">
        <v>0</v>
      </c>
      <c r="F42" s="33">
        <v>8300000</v>
      </c>
      <c r="G42" s="33">
        <v>0</v>
      </c>
      <c r="H42" s="11">
        <v>8301000</v>
      </c>
      <c r="I42" s="11">
        <v>8300000</v>
      </c>
      <c r="J42" s="11">
        <v>0</v>
      </c>
      <c r="K42" s="11">
        <v>8300000</v>
      </c>
      <c r="L42" s="11">
        <v>8300000</v>
      </c>
      <c r="M42" s="11">
        <v>0</v>
      </c>
      <c r="N42" s="11">
        <f t="shared" si="0"/>
        <v>8300000</v>
      </c>
      <c r="O42" s="11">
        <v>8300000</v>
      </c>
      <c r="P42" s="11">
        <v>8300000</v>
      </c>
      <c r="Q42" s="11">
        <v>0</v>
      </c>
      <c r="R42" s="11">
        <v>8300000</v>
      </c>
      <c r="S42" s="11">
        <v>1000</v>
      </c>
    </row>
    <row r="43" spans="1:19" s="1" customFormat="1" ht="25.5" customHeight="1" x14ac:dyDescent="0.25">
      <c r="A43" s="8" t="s">
        <v>81</v>
      </c>
      <c r="B43" s="8" t="s">
        <v>82</v>
      </c>
      <c r="C43" s="9">
        <v>598500000</v>
      </c>
      <c r="D43" s="32">
        <v>924758084</v>
      </c>
      <c r="E43" s="32">
        <v>0</v>
      </c>
      <c r="F43" s="32">
        <v>2658000000</v>
      </c>
      <c r="G43" s="32">
        <v>0</v>
      </c>
      <c r="H43" s="9">
        <v>4181258084</v>
      </c>
      <c r="I43" s="9">
        <v>3865386904</v>
      </c>
      <c r="J43" s="9">
        <v>0</v>
      </c>
      <c r="K43" s="9">
        <v>3865386904</v>
      </c>
      <c r="L43" s="9">
        <v>3865386904</v>
      </c>
      <c r="M43" s="9">
        <v>0</v>
      </c>
      <c r="N43" s="9">
        <f t="shared" si="0"/>
        <v>3865386904</v>
      </c>
      <c r="O43" s="9">
        <v>3865386904</v>
      </c>
      <c r="P43" s="9">
        <v>3865386904</v>
      </c>
      <c r="Q43" s="9">
        <v>0</v>
      </c>
      <c r="R43" s="9">
        <v>3865386904</v>
      </c>
      <c r="S43" s="9">
        <v>315871180</v>
      </c>
    </row>
    <row r="44" spans="1:19" ht="28.5" customHeight="1" x14ac:dyDescent="0.25">
      <c r="A44" s="10" t="s">
        <v>83</v>
      </c>
      <c r="B44" s="10" t="s">
        <v>84</v>
      </c>
      <c r="C44" s="11">
        <v>598500000</v>
      </c>
      <c r="D44" s="33">
        <v>924758084</v>
      </c>
      <c r="E44" s="33">
        <v>0</v>
      </c>
      <c r="F44" s="33">
        <v>2658000000</v>
      </c>
      <c r="G44" s="33">
        <v>0</v>
      </c>
      <c r="H44" s="11">
        <v>4181258084</v>
      </c>
      <c r="I44" s="11">
        <v>3865386904</v>
      </c>
      <c r="J44" s="11">
        <v>0</v>
      </c>
      <c r="K44" s="11">
        <v>3865386904</v>
      </c>
      <c r="L44" s="11">
        <v>3865386904</v>
      </c>
      <c r="M44" s="11">
        <v>0</v>
      </c>
      <c r="N44" s="11">
        <f t="shared" si="0"/>
        <v>3865386904</v>
      </c>
      <c r="O44" s="11">
        <v>3865386904</v>
      </c>
      <c r="P44" s="11">
        <v>3865386904</v>
      </c>
      <c r="Q44" s="11">
        <v>0</v>
      </c>
      <c r="R44" s="11">
        <v>3865386904</v>
      </c>
      <c r="S44" s="11">
        <v>315871180</v>
      </c>
    </row>
    <row r="45" spans="1:19" s="1" customFormat="1" ht="23.25" customHeight="1" x14ac:dyDescent="0.25">
      <c r="A45" s="8" t="s">
        <v>85</v>
      </c>
      <c r="B45" s="8" t="s">
        <v>86</v>
      </c>
      <c r="C45" s="9">
        <v>979860000</v>
      </c>
      <c r="D45" s="32">
        <v>326620000</v>
      </c>
      <c r="E45" s="32">
        <v>0</v>
      </c>
      <c r="F45" s="32">
        <v>0</v>
      </c>
      <c r="G45" s="32">
        <v>866000000</v>
      </c>
      <c r="H45" s="9">
        <v>440480000</v>
      </c>
      <c r="I45" s="9">
        <v>439064000</v>
      </c>
      <c r="J45" s="9">
        <v>0</v>
      </c>
      <c r="K45" s="9">
        <v>439064000</v>
      </c>
      <c r="L45" s="9">
        <v>439064000</v>
      </c>
      <c r="M45" s="9">
        <v>0</v>
      </c>
      <c r="N45" s="9">
        <f t="shared" si="0"/>
        <v>439064000</v>
      </c>
      <c r="O45" s="9">
        <v>439064000</v>
      </c>
      <c r="P45" s="9">
        <v>439064000</v>
      </c>
      <c r="Q45" s="9">
        <v>0</v>
      </c>
      <c r="R45" s="9">
        <v>439064000</v>
      </c>
      <c r="S45" s="9">
        <v>1416000</v>
      </c>
    </row>
    <row r="46" spans="1:19" ht="35.25" customHeight="1" x14ac:dyDescent="0.25">
      <c r="A46" s="10" t="s">
        <v>87</v>
      </c>
      <c r="B46" s="10" t="s">
        <v>88</v>
      </c>
      <c r="C46" s="11">
        <v>620760000</v>
      </c>
      <c r="D46" s="33">
        <v>206920000</v>
      </c>
      <c r="E46" s="33">
        <v>0</v>
      </c>
      <c r="F46" s="33">
        <v>0</v>
      </c>
      <c r="G46" s="33">
        <v>815000000</v>
      </c>
      <c r="H46" s="11">
        <v>12680000</v>
      </c>
      <c r="I46" s="11">
        <v>12064000</v>
      </c>
      <c r="J46" s="11">
        <v>0</v>
      </c>
      <c r="K46" s="11">
        <v>12064000</v>
      </c>
      <c r="L46" s="11">
        <v>12064000</v>
      </c>
      <c r="M46" s="11">
        <v>0</v>
      </c>
      <c r="N46" s="11">
        <f t="shared" si="0"/>
        <v>12064000</v>
      </c>
      <c r="O46" s="11">
        <v>12064000</v>
      </c>
      <c r="P46" s="11">
        <v>12064000</v>
      </c>
      <c r="Q46" s="11">
        <v>0</v>
      </c>
      <c r="R46" s="11">
        <v>12064000</v>
      </c>
      <c r="S46" s="11">
        <v>616000</v>
      </c>
    </row>
    <row r="47" spans="1:19" ht="26.25" customHeight="1" x14ac:dyDescent="0.25">
      <c r="A47" s="10" t="s">
        <v>89</v>
      </c>
      <c r="B47" s="10" t="s">
        <v>90</v>
      </c>
      <c r="C47" s="11">
        <v>359100000</v>
      </c>
      <c r="D47" s="33">
        <v>119700000</v>
      </c>
      <c r="E47" s="33">
        <v>0</v>
      </c>
      <c r="F47" s="33">
        <v>0</v>
      </c>
      <c r="G47" s="33">
        <v>51000000</v>
      </c>
      <c r="H47" s="11">
        <v>427800000</v>
      </c>
      <c r="I47" s="11">
        <v>427000000</v>
      </c>
      <c r="J47" s="11">
        <v>0</v>
      </c>
      <c r="K47" s="11">
        <v>427000000</v>
      </c>
      <c r="L47" s="11">
        <v>427000000</v>
      </c>
      <c r="M47" s="11">
        <v>0</v>
      </c>
      <c r="N47" s="11">
        <f t="shared" si="0"/>
        <v>427000000</v>
      </c>
      <c r="O47" s="11">
        <v>427000000</v>
      </c>
      <c r="P47" s="11">
        <v>427000000</v>
      </c>
      <c r="Q47" s="11">
        <v>0</v>
      </c>
      <c r="R47" s="11">
        <v>427000000</v>
      </c>
      <c r="S47" s="11">
        <v>800000</v>
      </c>
    </row>
    <row r="48" spans="1:19" s="1" customFormat="1" ht="31.5" customHeight="1" x14ac:dyDescent="0.25">
      <c r="A48" s="8" t="s">
        <v>91</v>
      </c>
      <c r="B48" s="8" t="s">
        <v>92</v>
      </c>
      <c r="C48" s="9">
        <v>2000</v>
      </c>
      <c r="D48" s="32">
        <v>30256583</v>
      </c>
      <c r="E48" s="32">
        <v>0</v>
      </c>
      <c r="F48" s="32">
        <v>196170960</v>
      </c>
      <c r="G48" s="32">
        <v>1170960</v>
      </c>
      <c r="H48" s="9">
        <v>225258583</v>
      </c>
      <c r="I48" s="9">
        <v>219668526</v>
      </c>
      <c r="J48" s="9">
        <v>0</v>
      </c>
      <c r="K48" s="9">
        <v>219668526</v>
      </c>
      <c r="L48" s="9">
        <v>219668526</v>
      </c>
      <c r="M48" s="9">
        <v>0</v>
      </c>
      <c r="N48" s="9">
        <f t="shared" si="0"/>
        <v>219668526</v>
      </c>
      <c r="O48" s="9">
        <v>219668526</v>
      </c>
      <c r="P48" s="9">
        <v>219668526</v>
      </c>
      <c r="Q48" s="9">
        <v>0</v>
      </c>
      <c r="R48" s="9">
        <v>219668526</v>
      </c>
      <c r="S48" s="9">
        <v>5590057</v>
      </c>
    </row>
    <row r="49" spans="1:19" ht="37.5" customHeight="1" x14ac:dyDescent="0.25">
      <c r="A49" s="10" t="s">
        <v>93</v>
      </c>
      <c r="B49" s="10" t="s">
        <v>94</v>
      </c>
      <c r="C49" s="11">
        <v>1000</v>
      </c>
      <c r="D49" s="33">
        <v>0</v>
      </c>
      <c r="E49" s="33">
        <v>0</v>
      </c>
      <c r="F49" s="33">
        <v>146000000</v>
      </c>
      <c r="G49" s="33">
        <v>0</v>
      </c>
      <c r="H49" s="11">
        <v>146001000</v>
      </c>
      <c r="I49" s="11">
        <v>141707580</v>
      </c>
      <c r="J49" s="11">
        <v>0</v>
      </c>
      <c r="K49" s="11">
        <v>141707580</v>
      </c>
      <c r="L49" s="11">
        <v>141707580</v>
      </c>
      <c r="M49" s="11">
        <v>0</v>
      </c>
      <c r="N49" s="11">
        <f t="shared" si="0"/>
        <v>141707580</v>
      </c>
      <c r="O49" s="11">
        <v>141707580</v>
      </c>
      <c r="P49" s="11">
        <v>141707580</v>
      </c>
      <c r="Q49" s="11">
        <v>0</v>
      </c>
      <c r="R49" s="11">
        <v>141707580</v>
      </c>
      <c r="S49" s="11">
        <v>4293420</v>
      </c>
    </row>
    <row r="50" spans="1:19" ht="46.5" customHeight="1" x14ac:dyDescent="0.25">
      <c r="A50" s="10" t="s">
        <v>93</v>
      </c>
      <c r="B50" s="10" t="s">
        <v>95</v>
      </c>
      <c r="C50" s="11">
        <v>0</v>
      </c>
      <c r="D50" s="33">
        <v>29085623</v>
      </c>
      <c r="E50" s="33">
        <v>0</v>
      </c>
      <c r="F50" s="33">
        <v>0</v>
      </c>
      <c r="G50" s="33">
        <v>0</v>
      </c>
      <c r="H50" s="11">
        <v>29085623</v>
      </c>
      <c r="I50" s="11">
        <v>29085623</v>
      </c>
      <c r="J50" s="11">
        <v>0</v>
      </c>
      <c r="K50" s="11">
        <v>29085623</v>
      </c>
      <c r="L50" s="11">
        <v>29085623</v>
      </c>
      <c r="M50" s="11">
        <v>0</v>
      </c>
      <c r="N50" s="11">
        <f t="shared" si="0"/>
        <v>29085623</v>
      </c>
      <c r="O50" s="11">
        <v>29085623</v>
      </c>
      <c r="P50" s="11">
        <v>29085623</v>
      </c>
      <c r="Q50" s="11">
        <v>0</v>
      </c>
      <c r="R50" s="11">
        <v>29085623</v>
      </c>
      <c r="S50" s="11">
        <v>0</v>
      </c>
    </row>
    <row r="51" spans="1:19" ht="48.75" customHeight="1" x14ac:dyDescent="0.25">
      <c r="A51" s="10" t="s">
        <v>96</v>
      </c>
      <c r="B51" s="10" t="s">
        <v>97</v>
      </c>
      <c r="C51" s="11">
        <v>1000</v>
      </c>
      <c r="D51" s="33">
        <v>0</v>
      </c>
      <c r="E51" s="33">
        <v>0</v>
      </c>
      <c r="F51" s="33">
        <v>50170960</v>
      </c>
      <c r="G51" s="33">
        <v>0</v>
      </c>
      <c r="H51" s="11">
        <v>50171960</v>
      </c>
      <c r="I51" s="11">
        <v>48875323</v>
      </c>
      <c r="J51" s="11">
        <v>0</v>
      </c>
      <c r="K51" s="11">
        <v>48875323</v>
      </c>
      <c r="L51" s="11">
        <v>48875323</v>
      </c>
      <c r="M51" s="11">
        <v>0</v>
      </c>
      <c r="N51" s="11">
        <f t="shared" si="0"/>
        <v>48875323</v>
      </c>
      <c r="O51" s="11">
        <v>48875323</v>
      </c>
      <c r="P51" s="11">
        <v>48875323</v>
      </c>
      <c r="Q51" s="11">
        <v>0</v>
      </c>
      <c r="R51" s="11">
        <v>48875323</v>
      </c>
      <c r="S51" s="11">
        <v>1296637</v>
      </c>
    </row>
    <row r="52" spans="1:19" s="1" customFormat="1" ht="36.75" customHeight="1" x14ac:dyDescent="0.25">
      <c r="A52" s="8" t="s">
        <v>98</v>
      </c>
      <c r="B52" s="8" t="s">
        <v>99</v>
      </c>
      <c r="C52" s="9">
        <v>855000000</v>
      </c>
      <c r="D52" s="32">
        <v>323850000</v>
      </c>
      <c r="E52" s="32">
        <v>0</v>
      </c>
      <c r="F52" s="32">
        <v>0</v>
      </c>
      <c r="G52" s="32">
        <v>59000000</v>
      </c>
      <c r="H52" s="9">
        <v>1119850000</v>
      </c>
      <c r="I52" s="9">
        <v>1118988997</v>
      </c>
      <c r="J52" s="9">
        <v>0</v>
      </c>
      <c r="K52" s="9">
        <v>1118988997</v>
      </c>
      <c r="L52" s="9">
        <v>1118988997</v>
      </c>
      <c r="M52" s="9">
        <v>0</v>
      </c>
      <c r="N52" s="9">
        <f t="shared" si="0"/>
        <v>1118988997</v>
      </c>
      <c r="O52" s="9">
        <v>1118988997</v>
      </c>
      <c r="P52" s="9">
        <v>1118988997</v>
      </c>
      <c r="Q52" s="9">
        <v>0</v>
      </c>
      <c r="R52" s="9">
        <v>1118988997</v>
      </c>
      <c r="S52" s="9">
        <v>861003</v>
      </c>
    </row>
    <row r="53" spans="1:19" ht="36.75" customHeight="1" x14ac:dyDescent="0.25">
      <c r="A53" s="10" t="s">
        <v>100</v>
      </c>
      <c r="B53" s="10" t="s">
        <v>101</v>
      </c>
      <c r="C53" s="11">
        <v>855000000</v>
      </c>
      <c r="D53" s="33">
        <v>285000000</v>
      </c>
      <c r="E53" s="33">
        <v>0</v>
      </c>
      <c r="F53" s="33">
        <v>0</v>
      </c>
      <c r="G53" s="33">
        <v>59000000</v>
      </c>
      <c r="H53" s="11">
        <v>1081000000</v>
      </c>
      <c r="I53" s="11">
        <v>1080138997</v>
      </c>
      <c r="J53" s="11">
        <v>0</v>
      </c>
      <c r="K53" s="11">
        <v>1080138997</v>
      </c>
      <c r="L53" s="11">
        <v>1080138997</v>
      </c>
      <c r="M53" s="11">
        <v>0</v>
      </c>
      <c r="N53" s="11">
        <f t="shared" si="0"/>
        <v>1080138997</v>
      </c>
      <c r="O53" s="11">
        <v>1080138997</v>
      </c>
      <c r="P53" s="11">
        <v>1080138997</v>
      </c>
      <c r="Q53" s="11">
        <v>0</v>
      </c>
      <c r="R53" s="11">
        <v>1080138997</v>
      </c>
      <c r="S53" s="11">
        <v>861003</v>
      </c>
    </row>
    <row r="54" spans="1:19" ht="36.75" customHeight="1" x14ac:dyDescent="0.25">
      <c r="A54" s="10" t="s">
        <v>100</v>
      </c>
      <c r="B54" s="10" t="s">
        <v>102</v>
      </c>
      <c r="C54" s="11">
        <v>0</v>
      </c>
      <c r="D54" s="33">
        <v>38850000</v>
      </c>
      <c r="E54" s="33">
        <v>0</v>
      </c>
      <c r="F54" s="33">
        <v>0</v>
      </c>
      <c r="G54" s="33">
        <v>0</v>
      </c>
      <c r="H54" s="11">
        <v>38850000</v>
      </c>
      <c r="I54" s="11">
        <v>38850000</v>
      </c>
      <c r="J54" s="11">
        <v>0</v>
      </c>
      <c r="K54" s="11">
        <v>38850000</v>
      </c>
      <c r="L54" s="11">
        <v>38850000</v>
      </c>
      <c r="M54" s="11">
        <v>0</v>
      </c>
      <c r="N54" s="11">
        <f t="shared" si="0"/>
        <v>38850000</v>
      </c>
      <c r="O54" s="11">
        <v>38850000</v>
      </c>
      <c r="P54" s="11">
        <v>38850000</v>
      </c>
      <c r="Q54" s="11">
        <v>0</v>
      </c>
      <c r="R54" s="11">
        <v>38850000</v>
      </c>
      <c r="S54" s="11">
        <v>0</v>
      </c>
    </row>
    <row r="55" spans="1:19" s="1" customFormat="1" ht="30" customHeight="1" x14ac:dyDescent="0.25">
      <c r="A55" s="8" t="s">
        <v>103</v>
      </c>
      <c r="B55" s="8" t="s">
        <v>104</v>
      </c>
      <c r="C55" s="9">
        <v>1545000000</v>
      </c>
      <c r="D55" s="32">
        <v>515000000</v>
      </c>
      <c r="E55" s="32">
        <v>0</v>
      </c>
      <c r="F55" s="32">
        <v>0</v>
      </c>
      <c r="G55" s="32">
        <v>1626000000</v>
      </c>
      <c r="H55" s="9">
        <v>434000000</v>
      </c>
      <c r="I55" s="9">
        <v>433747164</v>
      </c>
      <c r="J55" s="9">
        <v>0</v>
      </c>
      <c r="K55" s="9">
        <v>433747164</v>
      </c>
      <c r="L55" s="9">
        <v>433747164</v>
      </c>
      <c r="M55" s="9">
        <v>0</v>
      </c>
      <c r="N55" s="9">
        <f t="shared" si="0"/>
        <v>433747164</v>
      </c>
      <c r="O55" s="9">
        <v>433747164</v>
      </c>
      <c r="P55" s="9">
        <v>433747164</v>
      </c>
      <c r="Q55" s="9">
        <v>0</v>
      </c>
      <c r="R55" s="9">
        <v>433747164</v>
      </c>
      <c r="S55" s="9">
        <v>252836</v>
      </c>
    </row>
    <row r="56" spans="1:19" ht="41.25" customHeight="1" x14ac:dyDescent="0.25">
      <c r="A56" s="10" t="s">
        <v>105</v>
      </c>
      <c r="B56" s="10" t="s">
        <v>106</v>
      </c>
      <c r="C56" s="11">
        <v>1545000000</v>
      </c>
      <c r="D56" s="33">
        <v>515000000</v>
      </c>
      <c r="E56" s="33">
        <v>0</v>
      </c>
      <c r="F56" s="33">
        <v>0</v>
      </c>
      <c r="G56" s="33">
        <v>1626000000</v>
      </c>
      <c r="H56" s="11">
        <v>434000000</v>
      </c>
      <c r="I56" s="11">
        <v>433747164</v>
      </c>
      <c r="J56" s="11">
        <v>0</v>
      </c>
      <c r="K56" s="11">
        <v>433747164</v>
      </c>
      <c r="L56" s="11">
        <v>433747164</v>
      </c>
      <c r="M56" s="11">
        <v>0</v>
      </c>
      <c r="N56" s="11">
        <f t="shared" si="0"/>
        <v>433747164</v>
      </c>
      <c r="O56" s="11">
        <v>433747164</v>
      </c>
      <c r="P56" s="11">
        <v>433747164</v>
      </c>
      <c r="Q56" s="11">
        <v>0</v>
      </c>
      <c r="R56" s="11">
        <v>433747164</v>
      </c>
      <c r="S56" s="11">
        <v>252836</v>
      </c>
    </row>
    <row r="57" spans="1:19" s="1" customFormat="1" ht="28.5" customHeight="1" x14ac:dyDescent="0.25">
      <c r="A57" s="8" t="s">
        <v>107</v>
      </c>
      <c r="B57" s="8" t="s">
        <v>108</v>
      </c>
      <c r="C57" s="9">
        <v>845114031</v>
      </c>
      <c r="D57" s="32">
        <v>364372504</v>
      </c>
      <c r="E57" s="32">
        <v>0</v>
      </c>
      <c r="F57" s="32">
        <v>1781400000</v>
      </c>
      <c r="G57" s="32">
        <v>0</v>
      </c>
      <c r="H57" s="9">
        <v>2990886535</v>
      </c>
      <c r="I57" s="9">
        <v>2454628874</v>
      </c>
      <c r="J57" s="9">
        <v>532020230</v>
      </c>
      <c r="K57" s="9">
        <v>2986649104</v>
      </c>
      <c r="L57" s="9">
        <v>2335752546</v>
      </c>
      <c r="M57" s="9">
        <v>531367297</v>
      </c>
      <c r="N57" s="9">
        <f t="shared" si="0"/>
        <v>2867119843</v>
      </c>
      <c r="O57" s="9">
        <v>2867119843</v>
      </c>
      <c r="P57" s="9">
        <v>2261853546</v>
      </c>
      <c r="Q57" s="9">
        <v>605266297</v>
      </c>
      <c r="R57" s="9">
        <v>2867119843</v>
      </c>
      <c r="S57" s="9">
        <v>4237431</v>
      </c>
    </row>
    <row r="58" spans="1:19" s="1" customFormat="1" ht="40.5" customHeight="1" x14ac:dyDescent="0.25">
      <c r="A58" s="8" t="s">
        <v>109</v>
      </c>
      <c r="B58" s="8" t="s">
        <v>110</v>
      </c>
      <c r="C58" s="9">
        <v>845114031</v>
      </c>
      <c r="D58" s="32">
        <v>364372504</v>
      </c>
      <c r="E58" s="32">
        <v>0</v>
      </c>
      <c r="F58" s="32">
        <v>1781400000</v>
      </c>
      <c r="G58" s="32">
        <v>0</v>
      </c>
      <c r="H58" s="9">
        <v>2990886535</v>
      </c>
      <c r="I58" s="9">
        <v>2454628874</v>
      </c>
      <c r="J58" s="9">
        <v>532020230</v>
      </c>
      <c r="K58" s="9">
        <v>2986649104</v>
      </c>
      <c r="L58" s="9">
        <v>2335752546</v>
      </c>
      <c r="M58" s="9">
        <v>531367297</v>
      </c>
      <c r="N58" s="9">
        <f t="shared" si="0"/>
        <v>2867119843</v>
      </c>
      <c r="O58" s="9">
        <v>2867119843</v>
      </c>
      <c r="P58" s="9">
        <v>2261853546</v>
      </c>
      <c r="Q58" s="9">
        <v>605266297</v>
      </c>
      <c r="R58" s="9">
        <v>2867119843</v>
      </c>
      <c r="S58" s="9">
        <v>4237431</v>
      </c>
    </row>
    <row r="59" spans="1:19" s="1" customFormat="1" ht="21.95" customHeight="1" x14ac:dyDescent="0.25">
      <c r="A59" s="8" t="s">
        <v>111</v>
      </c>
      <c r="B59" s="8" t="s">
        <v>112</v>
      </c>
      <c r="C59" s="9">
        <v>845114031</v>
      </c>
      <c r="D59" s="32">
        <v>364372504</v>
      </c>
      <c r="E59" s="32">
        <v>0</v>
      </c>
      <c r="F59" s="32">
        <v>1781400000</v>
      </c>
      <c r="G59" s="32">
        <v>0</v>
      </c>
      <c r="H59" s="9">
        <v>2990886535</v>
      </c>
      <c r="I59" s="9">
        <v>2454628874</v>
      </c>
      <c r="J59" s="9">
        <v>532020230</v>
      </c>
      <c r="K59" s="9">
        <v>2986649104</v>
      </c>
      <c r="L59" s="9">
        <v>2335752546</v>
      </c>
      <c r="M59" s="9">
        <v>531367297</v>
      </c>
      <c r="N59" s="9">
        <f t="shared" si="0"/>
        <v>2867119843</v>
      </c>
      <c r="O59" s="9">
        <v>2867119843</v>
      </c>
      <c r="P59" s="9">
        <v>2261853546</v>
      </c>
      <c r="Q59" s="9">
        <v>605266297</v>
      </c>
      <c r="R59" s="9">
        <v>2867119843</v>
      </c>
      <c r="S59" s="9">
        <v>4237431</v>
      </c>
    </row>
    <row r="60" spans="1:19" ht="21.95" customHeight="1" x14ac:dyDescent="0.25">
      <c r="A60" s="10" t="s">
        <v>113</v>
      </c>
      <c r="B60" s="10" t="s">
        <v>114</v>
      </c>
      <c r="C60" s="11">
        <v>845113031</v>
      </c>
      <c r="D60" s="33">
        <v>281704344</v>
      </c>
      <c r="E60" s="33">
        <v>0</v>
      </c>
      <c r="F60" s="33">
        <v>1441000000</v>
      </c>
      <c r="G60" s="33">
        <v>0</v>
      </c>
      <c r="H60" s="11">
        <v>2567817375</v>
      </c>
      <c r="I60" s="11">
        <v>2152768714</v>
      </c>
      <c r="J60" s="11">
        <v>412490969</v>
      </c>
      <c r="K60" s="11">
        <v>2565259683</v>
      </c>
      <c r="L60" s="11">
        <v>2033892386</v>
      </c>
      <c r="M60" s="11">
        <v>531367297</v>
      </c>
      <c r="N60" s="11">
        <f t="shared" si="0"/>
        <v>2565259683</v>
      </c>
      <c r="O60" s="11">
        <v>2565259683</v>
      </c>
      <c r="P60" s="11">
        <v>1959993386</v>
      </c>
      <c r="Q60" s="11">
        <v>605266297</v>
      </c>
      <c r="R60" s="11">
        <v>2565259683</v>
      </c>
      <c r="S60" s="11">
        <v>2557692</v>
      </c>
    </row>
    <row r="61" spans="1:19" ht="21.95" customHeight="1" x14ac:dyDescent="0.25">
      <c r="A61" s="10" t="s">
        <v>113</v>
      </c>
      <c r="B61" s="10" t="s">
        <v>115</v>
      </c>
      <c r="C61" s="11">
        <v>0</v>
      </c>
      <c r="D61" s="33">
        <v>82668160</v>
      </c>
      <c r="E61" s="33">
        <v>0</v>
      </c>
      <c r="F61" s="33">
        <v>0</v>
      </c>
      <c r="G61" s="33">
        <v>0</v>
      </c>
      <c r="H61" s="11">
        <v>82668160</v>
      </c>
      <c r="I61" s="11">
        <v>82668160</v>
      </c>
      <c r="J61" s="11">
        <v>0</v>
      </c>
      <c r="K61" s="11">
        <v>82668160</v>
      </c>
      <c r="L61" s="11">
        <v>82668160</v>
      </c>
      <c r="M61" s="11">
        <v>0</v>
      </c>
      <c r="N61" s="11">
        <f t="shared" si="0"/>
        <v>82668160</v>
      </c>
      <c r="O61" s="11">
        <v>82668160</v>
      </c>
      <c r="P61" s="11">
        <v>82668160</v>
      </c>
      <c r="Q61" s="11">
        <v>0</v>
      </c>
      <c r="R61" s="11">
        <v>82668160</v>
      </c>
      <c r="S61" s="11">
        <v>0</v>
      </c>
    </row>
    <row r="62" spans="1:19" s="1" customFormat="1" ht="21.95" customHeight="1" x14ac:dyDescent="0.25">
      <c r="A62" s="8" t="s">
        <v>116</v>
      </c>
      <c r="B62" s="8" t="s">
        <v>117</v>
      </c>
      <c r="C62" s="9">
        <v>1000</v>
      </c>
      <c r="D62" s="32">
        <v>0</v>
      </c>
      <c r="E62" s="32">
        <v>0</v>
      </c>
      <c r="F62" s="32">
        <v>340400000</v>
      </c>
      <c r="G62" s="32">
        <v>0</v>
      </c>
      <c r="H62" s="9">
        <v>340401000</v>
      </c>
      <c r="I62" s="9">
        <v>219192000</v>
      </c>
      <c r="J62" s="9">
        <v>119529261</v>
      </c>
      <c r="K62" s="9">
        <v>338721261</v>
      </c>
      <c r="L62" s="9">
        <v>219192000</v>
      </c>
      <c r="M62" s="9">
        <v>0</v>
      </c>
      <c r="N62" s="9">
        <f t="shared" si="0"/>
        <v>219192000</v>
      </c>
      <c r="O62" s="9">
        <v>219192000</v>
      </c>
      <c r="P62" s="9">
        <v>219192000</v>
      </c>
      <c r="Q62" s="9">
        <v>0</v>
      </c>
      <c r="R62" s="9">
        <v>219192000</v>
      </c>
      <c r="S62" s="9">
        <v>1679739</v>
      </c>
    </row>
    <row r="63" spans="1:19" s="1" customFormat="1" ht="21.95" customHeight="1" x14ac:dyDescent="0.25">
      <c r="A63" s="8" t="s">
        <v>118</v>
      </c>
      <c r="B63" s="8" t="s">
        <v>119</v>
      </c>
      <c r="C63" s="9">
        <v>2615492393</v>
      </c>
      <c r="D63" s="32">
        <v>1033815612</v>
      </c>
      <c r="E63" s="32">
        <v>0</v>
      </c>
      <c r="F63" s="32">
        <v>8100009</v>
      </c>
      <c r="G63" s="32">
        <v>1847000009</v>
      </c>
      <c r="H63" s="9">
        <v>1810408005</v>
      </c>
      <c r="I63" s="9">
        <v>1807946949</v>
      </c>
      <c r="J63" s="9">
        <v>2212000</v>
      </c>
      <c r="K63" s="9">
        <v>1810158949</v>
      </c>
      <c r="L63" s="9">
        <v>1478029692</v>
      </c>
      <c r="M63" s="9">
        <v>219348062</v>
      </c>
      <c r="N63" s="9">
        <f t="shared" si="0"/>
        <v>1697377754</v>
      </c>
      <c r="O63" s="9">
        <v>1697377754</v>
      </c>
      <c r="P63" s="9">
        <v>1478029692</v>
      </c>
      <c r="Q63" s="9">
        <v>219348062</v>
      </c>
      <c r="R63" s="9">
        <v>1697377754</v>
      </c>
      <c r="S63" s="9">
        <v>249056</v>
      </c>
    </row>
    <row r="64" spans="1:19" s="1" customFormat="1" ht="21.95" customHeight="1" x14ac:dyDescent="0.25">
      <c r="A64" s="8" t="s">
        <v>120</v>
      </c>
      <c r="B64" s="8" t="s">
        <v>121</v>
      </c>
      <c r="C64" s="9">
        <v>2615492393</v>
      </c>
      <c r="D64" s="32">
        <v>1033815612</v>
      </c>
      <c r="E64" s="32">
        <v>0</v>
      </c>
      <c r="F64" s="32">
        <v>8100009</v>
      </c>
      <c r="G64" s="32">
        <v>1847000009</v>
      </c>
      <c r="H64" s="9">
        <v>1810408005</v>
      </c>
      <c r="I64" s="9">
        <v>1807946949</v>
      </c>
      <c r="J64" s="9">
        <v>2212000</v>
      </c>
      <c r="K64" s="9">
        <v>1810158949</v>
      </c>
      <c r="L64" s="9">
        <v>1478029692</v>
      </c>
      <c r="M64" s="9">
        <v>219348062</v>
      </c>
      <c r="N64" s="9">
        <f t="shared" si="0"/>
        <v>1697377754</v>
      </c>
      <c r="O64" s="9">
        <v>1697377754</v>
      </c>
      <c r="P64" s="9">
        <v>1478029692</v>
      </c>
      <c r="Q64" s="9">
        <v>219348062</v>
      </c>
      <c r="R64" s="9">
        <v>1697377754</v>
      </c>
      <c r="S64" s="9">
        <v>249056</v>
      </c>
    </row>
    <row r="65" spans="1:19" s="1" customFormat="1" ht="21.95" customHeight="1" x14ac:dyDescent="0.25">
      <c r="A65" s="8" t="s">
        <v>122</v>
      </c>
      <c r="B65" s="8" t="s">
        <v>123</v>
      </c>
      <c r="C65" s="9">
        <v>2615492393</v>
      </c>
      <c r="D65" s="32">
        <v>1033815612</v>
      </c>
      <c r="E65" s="32">
        <v>0</v>
      </c>
      <c r="F65" s="32">
        <v>8100009</v>
      </c>
      <c r="G65" s="32">
        <v>1847000009</v>
      </c>
      <c r="H65" s="9">
        <v>1810408005</v>
      </c>
      <c r="I65" s="9">
        <v>1807946949</v>
      </c>
      <c r="J65" s="9">
        <v>2212000</v>
      </c>
      <c r="K65" s="9">
        <v>1810158949</v>
      </c>
      <c r="L65" s="9">
        <v>1478029692</v>
      </c>
      <c r="M65" s="9">
        <v>219348062</v>
      </c>
      <c r="N65" s="9">
        <f t="shared" si="0"/>
        <v>1697377754</v>
      </c>
      <c r="O65" s="9">
        <v>1697377754</v>
      </c>
      <c r="P65" s="9">
        <v>1478029692</v>
      </c>
      <c r="Q65" s="9">
        <v>219348062</v>
      </c>
      <c r="R65" s="9">
        <v>1697377754</v>
      </c>
      <c r="S65" s="9">
        <v>249056</v>
      </c>
    </row>
    <row r="66" spans="1:19" s="1" customFormat="1" ht="21.95" customHeight="1" x14ac:dyDescent="0.25">
      <c r="A66" s="8" t="s">
        <v>124</v>
      </c>
      <c r="B66" s="8" t="s">
        <v>125</v>
      </c>
      <c r="C66" s="9">
        <v>2615492393</v>
      </c>
      <c r="D66" s="32">
        <v>1033815612</v>
      </c>
      <c r="E66" s="32">
        <v>0</v>
      </c>
      <c r="F66" s="32">
        <v>8100009</v>
      </c>
      <c r="G66" s="32">
        <v>1847000009</v>
      </c>
      <c r="H66" s="9">
        <v>1810408005</v>
      </c>
      <c r="I66" s="9">
        <v>1807946949</v>
      </c>
      <c r="J66" s="9">
        <v>2212000</v>
      </c>
      <c r="K66" s="9">
        <v>1810158949</v>
      </c>
      <c r="L66" s="9">
        <v>1478029692</v>
      </c>
      <c r="M66" s="9">
        <v>219348062</v>
      </c>
      <c r="N66" s="9">
        <f t="shared" si="0"/>
        <v>1697377754</v>
      </c>
      <c r="O66" s="9">
        <v>1697377754</v>
      </c>
      <c r="P66" s="9">
        <v>1478029692</v>
      </c>
      <c r="Q66" s="9">
        <v>219348062</v>
      </c>
      <c r="R66" s="9">
        <v>1697377754</v>
      </c>
      <c r="S66" s="9">
        <v>249056</v>
      </c>
    </row>
    <row r="67" spans="1:19" ht="21.95" customHeight="1" x14ac:dyDescent="0.25">
      <c r="A67" s="10" t="s">
        <v>126</v>
      </c>
      <c r="B67" s="10" t="s">
        <v>127</v>
      </c>
      <c r="C67" s="11">
        <v>2615492393</v>
      </c>
      <c r="D67" s="33">
        <v>939562799</v>
      </c>
      <c r="E67" s="33">
        <v>0</v>
      </c>
      <c r="F67" s="33">
        <v>8100009</v>
      </c>
      <c r="G67" s="33">
        <v>1847000000</v>
      </c>
      <c r="H67" s="11">
        <v>1716155201</v>
      </c>
      <c r="I67" s="11">
        <v>1713694145</v>
      </c>
      <c r="J67" s="11">
        <v>2212000</v>
      </c>
      <c r="K67" s="11">
        <v>1715906145</v>
      </c>
      <c r="L67" s="11">
        <v>1383776888</v>
      </c>
      <c r="M67" s="11">
        <v>219348062</v>
      </c>
      <c r="N67" s="11">
        <f t="shared" si="0"/>
        <v>1603124950</v>
      </c>
      <c r="O67" s="11">
        <v>1603124950</v>
      </c>
      <c r="P67" s="11">
        <v>1383776888</v>
      </c>
      <c r="Q67" s="11">
        <v>219348062</v>
      </c>
      <c r="R67" s="11">
        <v>1603124950</v>
      </c>
      <c r="S67" s="11">
        <v>249056</v>
      </c>
    </row>
    <row r="68" spans="1:19" ht="21.95" customHeight="1" x14ac:dyDescent="0.25">
      <c r="A68" s="10" t="s">
        <v>126</v>
      </c>
      <c r="B68" s="10" t="s">
        <v>128</v>
      </c>
      <c r="C68" s="11">
        <v>0</v>
      </c>
      <c r="D68" s="33">
        <v>94252813</v>
      </c>
      <c r="E68" s="33">
        <v>0</v>
      </c>
      <c r="F68" s="33">
        <v>0</v>
      </c>
      <c r="G68" s="33">
        <v>9</v>
      </c>
      <c r="H68" s="11">
        <v>94252804</v>
      </c>
      <c r="I68" s="11">
        <v>94252804</v>
      </c>
      <c r="J68" s="11">
        <v>0</v>
      </c>
      <c r="K68" s="11">
        <v>94252804</v>
      </c>
      <c r="L68" s="11">
        <v>94252804</v>
      </c>
      <c r="M68" s="11">
        <v>0</v>
      </c>
      <c r="N68" s="11">
        <f t="shared" si="0"/>
        <v>94252804</v>
      </c>
      <c r="O68" s="11">
        <v>94252804</v>
      </c>
      <c r="P68" s="11">
        <v>94252804</v>
      </c>
      <c r="Q68" s="11">
        <v>0</v>
      </c>
      <c r="R68" s="11">
        <v>94252804</v>
      </c>
      <c r="S68" s="11">
        <v>0</v>
      </c>
    </row>
    <row r="69" spans="1:19" s="1" customFormat="1" ht="21.95" customHeight="1" x14ac:dyDescent="0.25">
      <c r="A69" s="8" t="s">
        <v>129</v>
      </c>
      <c r="B69" s="8" t="s">
        <v>130</v>
      </c>
      <c r="C69" s="9">
        <v>37353032731</v>
      </c>
      <c r="D69" s="32">
        <v>24476041096</v>
      </c>
      <c r="E69" s="32">
        <v>0</v>
      </c>
      <c r="F69" s="32">
        <v>3976611253</v>
      </c>
      <c r="G69" s="32">
        <v>3996923253</v>
      </c>
      <c r="H69" s="9">
        <v>61808761827</v>
      </c>
      <c r="I69" s="9">
        <v>58864387222</v>
      </c>
      <c r="J69" s="9">
        <v>-351314725</v>
      </c>
      <c r="K69" s="9">
        <v>58513072497</v>
      </c>
      <c r="L69" s="9">
        <v>45337674328</v>
      </c>
      <c r="M69" s="9">
        <v>10702489757</v>
      </c>
      <c r="N69" s="9">
        <f t="shared" si="0"/>
        <v>56040164085</v>
      </c>
      <c r="O69" s="9">
        <v>56040164085</v>
      </c>
      <c r="P69" s="9">
        <v>45077746773</v>
      </c>
      <c r="Q69" s="9">
        <v>10962417312</v>
      </c>
      <c r="R69" s="9">
        <v>56040164085</v>
      </c>
      <c r="S69" s="9">
        <v>3295689330</v>
      </c>
    </row>
    <row r="70" spans="1:19" s="1" customFormat="1" ht="21.95" customHeight="1" x14ac:dyDescent="0.25">
      <c r="A70" s="8" t="s">
        <v>131</v>
      </c>
      <c r="B70" s="8" t="s">
        <v>132</v>
      </c>
      <c r="C70" s="9">
        <v>1073270335</v>
      </c>
      <c r="D70" s="32">
        <v>864710226</v>
      </c>
      <c r="E70" s="32">
        <v>0</v>
      </c>
      <c r="F70" s="32">
        <v>1255685301</v>
      </c>
      <c r="G70" s="32">
        <v>163897301</v>
      </c>
      <c r="H70" s="9">
        <v>3029768561</v>
      </c>
      <c r="I70" s="9">
        <v>2560983291</v>
      </c>
      <c r="J70" s="9">
        <v>144348631</v>
      </c>
      <c r="K70" s="9">
        <v>2705331922</v>
      </c>
      <c r="L70" s="9">
        <v>2040832895</v>
      </c>
      <c r="M70" s="9">
        <v>629815272</v>
      </c>
      <c r="N70" s="9">
        <f t="shared" si="0"/>
        <v>2670648167</v>
      </c>
      <c r="O70" s="9">
        <v>2670648167</v>
      </c>
      <c r="P70" s="9">
        <v>1974684155</v>
      </c>
      <c r="Q70" s="9">
        <v>695964012</v>
      </c>
      <c r="R70" s="9">
        <v>2670648167</v>
      </c>
      <c r="S70" s="9">
        <v>324436639</v>
      </c>
    </row>
    <row r="71" spans="1:19" ht="38.25" customHeight="1" x14ac:dyDescent="0.25">
      <c r="A71" s="10" t="s">
        <v>133</v>
      </c>
      <c r="B71" s="10" t="s">
        <v>134</v>
      </c>
      <c r="C71" s="11">
        <v>513767335</v>
      </c>
      <c r="D71" s="33">
        <v>185639211</v>
      </c>
      <c r="E71" s="33">
        <v>0</v>
      </c>
      <c r="F71" s="33">
        <v>694685301</v>
      </c>
      <c r="G71" s="33">
        <v>0</v>
      </c>
      <c r="H71" s="11">
        <v>1394091847</v>
      </c>
      <c r="I71" s="11">
        <v>1366096900</v>
      </c>
      <c r="J71" s="11">
        <v>5153640</v>
      </c>
      <c r="K71" s="11">
        <v>1371250540</v>
      </c>
      <c r="L71" s="11">
        <v>1062335577</v>
      </c>
      <c r="M71" s="11">
        <v>303756208</v>
      </c>
      <c r="N71" s="11">
        <f t="shared" si="0"/>
        <v>1366091785</v>
      </c>
      <c r="O71" s="11">
        <v>1366091785</v>
      </c>
      <c r="P71" s="11">
        <v>1062335577</v>
      </c>
      <c r="Q71" s="11">
        <v>303756208</v>
      </c>
      <c r="R71" s="11">
        <v>1366091785</v>
      </c>
      <c r="S71" s="11">
        <v>22841307</v>
      </c>
    </row>
    <row r="72" spans="1:19" ht="38.25" customHeight="1" x14ac:dyDescent="0.25">
      <c r="A72" s="10" t="s">
        <v>133</v>
      </c>
      <c r="B72" s="10" t="s">
        <v>135</v>
      </c>
      <c r="C72" s="11">
        <v>0</v>
      </c>
      <c r="D72" s="33">
        <v>100452536</v>
      </c>
      <c r="E72" s="33">
        <v>0</v>
      </c>
      <c r="F72" s="33">
        <v>0</v>
      </c>
      <c r="G72" s="33">
        <v>2897301</v>
      </c>
      <c r="H72" s="11">
        <v>97555235</v>
      </c>
      <c r="I72" s="11">
        <v>97555235</v>
      </c>
      <c r="J72" s="11">
        <v>0</v>
      </c>
      <c r="K72" s="11">
        <v>97555235</v>
      </c>
      <c r="L72" s="11">
        <v>97555235</v>
      </c>
      <c r="M72" s="11">
        <v>0</v>
      </c>
      <c r="N72" s="11">
        <f t="shared" si="0"/>
        <v>97555235</v>
      </c>
      <c r="O72" s="11">
        <v>97555235</v>
      </c>
      <c r="P72" s="11">
        <v>97555235</v>
      </c>
      <c r="Q72" s="11">
        <v>0</v>
      </c>
      <c r="R72" s="11">
        <v>97555235</v>
      </c>
      <c r="S72" s="11">
        <v>0</v>
      </c>
    </row>
    <row r="73" spans="1:19" ht="33" customHeight="1" x14ac:dyDescent="0.25">
      <c r="A73" s="10" t="s">
        <v>136</v>
      </c>
      <c r="B73" s="10" t="s">
        <v>137</v>
      </c>
      <c r="C73" s="11">
        <v>559503000</v>
      </c>
      <c r="D73" s="33">
        <v>564289479</v>
      </c>
      <c r="E73" s="33">
        <v>0</v>
      </c>
      <c r="F73" s="33">
        <v>561000000</v>
      </c>
      <c r="G73" s="33">
        <v>161000000</v>
      </c>
      <c r="H73" s="11">
        <v>1523792479</v>
      </c>
      <c r="I73" s="11">
        <v>1083002156</v>
      </c>
      <c r="J73" s="11">
        <v>139194991</v>
      </c>
      <c r="K73" s="11">
        <v>1222197147</v>
      </c>
      <c r="L73" s="11">
        <v>866613083</v>
      </c>
      <c r="M73" s="11">
        <v>326059064</v>
      </c>
      <c r="N73" s="11">
        <f t="shared" si="0"/>
        <v>1192672147</v>
      </c>
      <c r="O73" s="11">
        <v>1192672147</v>
      </c>
      <c r="P73" s="11">
        <v>800464343</v>
      </c>
      <c r="Q73" s="11">
        <v>392207804</v>
      </c>
      <c r="R73" s="11">
        <v>1192672147</v>
      </c>
      <c r="S73" s="11">
        <v>301595332</v>
      </c>
    </row>
    <row r="74" spans="1:19" ht="34.5" customHeight="1" x14ac:dyDescent="0.25">
      <c r="A74" s="10" t="s">
        <v>136</v>
      </c>
      <c r="B74" s="10" t="s">
        <v>138</v>
      </c>
      <c r="C74" s="11">
        <v>0</v>
      </c>
      <c r="D74" s="33">
        <v>14329000</v>
      </c>
      <c r="E74" s="33">
        <v>0</v>
      </c>
      <c r="F74" s="33">
        <v>0</v>
      </c>
      <c r="G74" s="33">
        <v>0</v>
      </c>
      <c r="H74" s="11">
        <v>14329000</v>
      </c>
      <c r="I74" s="11">
        <v>14329000</v>
      </c>
      <c r="J74" s="11">
        <v>0</v>
      </c>
      <c r="K74" s="11">
        <v>14329000</v>
      </c>
      <c r="L74" s="11">
        <v>14329000</v>
      </c>
      <c r="M74" s="11">
        <v>0</v>
      </c>
      <c r="N74" s="11">
        <f t="shared" si="0"/>
        <v>14329000</v>
      </c>
      <c r="O74" s="11">
        <v>14329000</v>
      </c>
      <c r="P74" s="11">
        <v>14329000</v>
      </c>
      <c r="Q74" s="11">
        <v>0</v>
      </c>
      <c r="R74" s="11">
        <v>14329000</v>
      </c>
      <c r="S74" s="11">
        <v>0</v>
      </c>
    </row>
    <row r="75" spans="1:19" s="1" customFormat="1" ht="24.75" customHeight="1" x14ac:dyDescent="0.25">
      <c r="A75" s="8" t="s">
        <v>139</v>
      </c>
      <c r="B75" s="8" t="s">
        <v>140</v>
      </c>
      <c r="C75" s="9">
        <v>36255762396</v>
      </c>
      <c r="D75" s="32">
        <v>23611330870</v>
      </c>
      <c r="E75" s="32">
        <v>0</v>
      </c>
      <c r="F75" s="32">
        <v>2720925952</v>
      </c>
      <c r="G75" s="32">
        <v>3833025952</v>
      </c>
      <c r="H75" s="9">
        <v>58754993266</v>
      </c>
      <c r="I75" s="9">
        <v>56279403931</v>
      </c>
      <c r="J75" s="9">
        <v>-473619566</v>
      </c>
      <c r="K75" s="9">
        <v>55805784365</v>
      </c>
      <c r="L75" s="9">
        <v>43294885223</v>
      </c>
      <c r="M75" s="9">
        <v>10072674485</v>
      </c>
      <c r="N75" s="9">
        <f t="shared" ref="N75:N138" si="1">L75+M75</f>
        <v>53367559708</v>
      </c>
      <c r="O75" s="9">
        <v>53367559708</v>
      </c>
      <c r="P75" s="9">
        <v>43101106408</v>
      </c>
      <c r="Q75" s="9">
        <v>10266453300</v>
      </c>
      <c r="R75" s="9">
        <v>53367559708</v>
      </c>
      <c r="S75" s="9">
        <v>2949208901</v>
      </c>
    </row>
    <row r="76" spans="1:19" ht="51.75" customHeight="1" x14ac:dyDescent="0.25">
      <c r="A76" s="10" t="s">
        <v>141</v>
      </c>
      <c r="B76" s="10" t="s">
        <v>142</v>
      </c>
      <c r="C76" s="11">
        <v>470335089</v>
      </c>
      <c r="D76" s="33">
        <v>3693254027</v>
      </c>
      <c r="E76" s="33">
        <v>0</v>
      </c>
      <c r="F76" s="33">
        <v>872078358</v>
      </c>
      <c r="G76" s="33">
        <v>0</v>
      </c>
      <c r="H76" s="11">
        <v>5035667474</v>
      </c>
      <c r="I76" s="11">
        <v>3633867411</v>
      </c>
      <c r="J76" s="11">
        <v>-73986006</v>
      </c>
      <c r="K76" s="11">
        <v>3559881405</v>
      </c>
      <c r="L76" s="11">
        <v>2558349407</v>
      </c>
      <c r="M76" s="11">
        <v>895790632</v>
      </c>
      <c r="N76" s="11">
        <f t="shared" si="1"/>
        <v>3454140039</v>
      </c>
      <c r="O76" s="11">
        <v>3454140039</v>
      </c>
      <c r="P76" s="11">
        <v>2552049107</v>
      </c>
      <c r="Q76" s="11">
        <v>902090932</v>
      </c>
      <c r="R76" s="11">
        <v>3454140039</v>
      </c>
      <c r="S76" s="11">
        <v>1475786069</v>
      </c>
    </row>
    <row r="77" spans="1:19" ht="61.5" customHeight="1" x14ac:dyDescent="0.25">
      <c r="A77" s="10" t="s">
        <v>141</v>
      </c>
      <c r="B77" s="10" t="s">
        <v>143</v>
      </c>
      <c r="C77" s="11">
        <v>0</v>
      </c>
      <c r="D77" s="33">
        <v>261350058</v>
      </c>
      <c r="E77" s="33">
        <v>0</v>
      </c>
      <c r="F77" s="33">
        <v>0</v>
      </c>
      <c r="G77" s="33">
        <v>211164358</v>
      </c>
      <c r="H77" s="11">
        <v>50185700</v>
      </c>
      <c r="I77" s="11">
        <v>50185700</v>
      </c>
      <c r="J77" s="11">
        <v>0</v>
      </c>
      <c r="K77" s="11">
        <v>50185700</v>
      </c>
      <c r="L77" s="11">
        <v>50185700</v>
      </c>
      <c r="M77" s="11">
        <v>0</v>
      </c>
      <c r="N77" s="11">
        <f t="shared" si="1"/>
        <v>50185700</v>
      </c>
      <c r="O77" s="11">
        <v>50185700</v>
      </c>
      <c r="P77" s="11">
        <v>50185700</v>
      </c>
      <c r="Q77" s="11">
        <v>0</v>
      </c>
      <c r="R77" s="11">
        <v>50185700</v>
      </c>
      <c r="S77" s="11">
        <v>0</v>
      </c>
    </row>
    <row r="78" spans="1:19" ht="38.25" customHeight="1" x14ac:dyDescent="0.25">
      <c r="A78" s="10" t="s">
        <v>144</v>
      </c>
      <c r="B78" s="10" t="s">
        <v>145</v>
      </c>
      <c r="C78" s="11">
        <v>1525094748</v>
      </c>
      <c r="D78" s="33">
        <v>165842160</v>
      </c>
      <c r="E78" s="33">
        <v>0</v>
      </c>
      <c r="F78" s="33">
        <v>452005616</v>
      </c>
      <c r="G78" s="33">
        <v>0</v>
      </c>
      <c r="H78" s="11">
        <v>2142942524</v>
      </c>
      <c r="I78" s="11">
        <v>2065416543</v>
      </c>
      <c r="J78" s="11">
        <v>29667</v>
      </c>
      <c r="K78" s="11">
        <v>2065446210</v>
      </c>
      <c r="L78" s="11">
        <v>1984552031</v>
      </c>
      <c r="M78" s="11">
        <v>68095667</v>
      </c>
      <c r="N78" s="11">
        <f t="shared" si="1"/>
        <v>2052647698</v>
      </c>
      <c r="O78" s="11">
        <v>2052647698</v>
      </c>
      <c r="P78" s="11">
        <v>1984552031</v>
      </c>
      <c r="Q78" s="11">
        <v>68095667</v>
      </c>
      <c r="R78" s="11">
        <v>2052647698</v>
      </c>
      <c r="S78" s="11">
        <v>77496314</v>
      </c>
    </row>
    <row r="79" spans="1:19" ht="38.25" customHeight="1" x14ac:dyDescent="0.25">
      <c r="A79" s="10" t="s">
        <v>144</v>
      </c>
      <c r="B79" s="10" t="s">
        <v>146</v>
      </c>
      <c r="C79" s="11">
        <v>0</v>
      </c>
      <c r="D79" s="33">
        <v>40168029</v>
      </c>
      <c r="E79" s="33">
        <v>0</v>
      </c>
      <c r="F79" s="33">
        <v>0</v>
      </c>
      <c r="G79" s="33">
        <v>37005616</v>
      </c>
      <c r="H79" s="11">
        <v>3162413</v>
      </c>
      <c r="I79" s="11">
        <v>3162413</v>
      </c>
      <c r="J79" s="11">
        <v>0</v>
      </c>
      <c r="K79" s="11">
        <v>3162413</v>
      </c>
      <c r="L79" s="11">
        <v>3162413</v>
      </c>
      <c r="M79" s="11">
        <v>0</v>
      </c>
      <c r="N79" s="11">
        <f t="shared" si="1"/>
        <v>3162413</v>
      </c>
      <c r="O79" s="11">
        <v>3162413</v>
      </c>
      <c r="P79" s="11">
        <v>3162413</v>
      </c>
      <c r="Q79" s="11">
        <v>0</v>
      </c>
      <c r="R79" s="11">
        <v>3162413</v>
      </c>
      <c r="S79" s="11">
        <v>0</v>
      </c>
    </row>
    <row r="80" spans="1:19" ht="33" customHeight="1" x14ac:dyDescent="0.25">
      <c r="A80" s="10" t="s">
        <v>147</v>
      </c>
      <c r="B80" s="10" t="s">
        <v>148</v>
      </c>
      <c r="C80" s="11">
        <v>33423319699</v>
      </c>
      <c r="D80" s="33">
        <v>16292283835</v>
      </c>
      <c r="E80" s="33">
        <v>0</v>
      </c>
      <c r="F80" s="33">
        <v>1239341551</v>
      </c>
      <c r="G80" s="33">
        <v>2827014000</v>
      </c>
      <c r="H80" s="11">
        <v>48127931085</v>
      </c>
      <c r="I80" s="11">
        <v>47382017584</v>
      </c>
      <c r="J80" s="11">
        <v>-547055928</v>
      </c>
      <c r="K80" s="11">
        <v>46834961656</v>
      </c>
      <c r="L80" s="11">
        <v>36025480605</v>
      </c>
      <c r="M80" s="11">
        <v>8738234752</v>
      </c>
      <c r="N80" s="11">
        <f t="shared" si="1"/>
        <v>44763715357</v>
      </c>
      <c r="O80" s="11">
        <v>44763715357</v>
      </c>
      <c r="P80" s="11">
        <v>35841002090</v>
      </c>
      <c r="Q80" s="11">
        <v>8922713267</v>
      </c>
      <c r="R80" s="11">
        <v>44763715357</v>
      </c>
      <c r="S80" s="11">
        <v>1292969429</v>
      </c>
    </row>
    <row r="81" spans="1:19" ht="38.25" customHeight="1" x14ac:dyDescent="0.25">
      <c r="A81" s="10" t="s">
        <v>147</v>
      </c>
      <c r="B81" s="10" t="s">
        <v>149</v>
      </c>
      <c r="C81" s="11">
        <v>0</v>
      </c>
      <c r="D81" s="33">
        <v>2832879318</v>
      </c>
      <c r="E81" s="33">
        <v>0</v>
      </c>
      <c r="F81" s="33">
        <v>0</v>
      </c>
      <c r="G81" s="33">
        <v>739341551</v>
      </c>
      <c r="H81" s="11">
        <v>2093537767</v>
      </c>
      <c r="I81" s="11">
        <v>2070024350</v>
      </c>
      <c r="J81" s="11">
        <v>23513417</v>
      </c>
      <c r="K81" s="11">
        <v>2093537767</v>
      </c>
      <c r="L81" s="11">
        <v>2070024350</v>
      </c>
      <c r="M81" s="11">
        <v>0</v>
      </c>
      <c r="N81" s="11">
        <f t="shared" si="1"/>
        <v>2070024350</v>
      </c>
      <c r="O81" s="11">
        <v>2070024350</v>
      </c>
      <c r="P81" s="11">
        <v>2070024350</v>
      </c>
      <c r="Q81" s="11">
        <v>0</v>
      </c>
      <c r="R81" s="11">
        <v>2070024350</v>
      </c>
      <c r="S81" s="11">
        <v>0</v>
      </c>
    </row>
    <row r="82" spans="1:19" ht="21" customHeight="1" x14ac:dyDescent="0.25">
      <c r="A82" s="10" t="s">
        <v>150</v>
      </c>
      <c r="B82" s="10" t="s">
        <v>151</v>
      </c>
      <c r="C82" s="11">
        <v>737012860</v>
      </c>
      <c r="D82" s="33">
        <v>74280000</v>
      </c>
      <c r="E82" s="33">
        <v>0</v>
      </c>
      <c r="F82" s="33">
        <v>157500427</v>
      </c>
      <c r="G82" s="33">
        <v>0</v>
      </c>
      <c r="H82" s="11">
        <v>968793287</v>
      </c>
      <c r="I82" s="11">
        <v>776665497</v>
      </c>
      <c r="J82" s="11">
        <v>122096448</v>
      </c>
      <c r="K82" s="11">
        <v>898761945</v>
      </c>
      <c r="L82" s="11">
        <v>305066284</v>
      </c>
      <c r="M82" s="11">
        <v>368770598</v>
      </c>
      <c r="N82" s="11">
        <f t="shared" si="1"/>
        <v>673836882</v>
      </c>
      <c r="O82" s="11">
        <v>673836882</v>
      </c>
      <c r="P82" s="11">
        <v>302066284</v>
      </c>
      <c r="Q82" s="11">
        <v>371770598</v>
      </c>
      <c r="R82" s="11">
        <v>673836882</v>
      </c>
      <c r="S82" s="11">
        <v>70031342</v>
      </c>
    </row>
    <row r="83" spans="1:19" ht="38.25" customHeight="1" x14ac:dyDescent="0.25">
      <c r="A83" s="10" t="s">
        <v>150</v>
      </c>
      <c r="B83" s="10" t="s">
        <v>152</v>
      </c>
      <c r="C83" s="11">
        <v>0</v>
      </c>
      <c r="D83" s="33">
        <v>231273443</v>
      </c>
      <c r="E83" s="33">
        <v>0</v>
      </c>
      <c r="F83" s="33">
        <v>0</v>
      </c>
      <c r="G83" s="33">
        <v>18500427</v>
      </c>
      <c r="H83" s="11">
        <v>212773016</v>
      </c>
      <c r="I83" s="11">
        <v>212773016</v>
      </c>
      <c r="J83" s="11">
        <v>0</v>
      </c>
      <c r="K83" s="11">
        <v>212773016</v>
      </c>
      <c r="L83" s="11">
        <v>212773016</v>
      </c>
      <c r="M83" s="11">
        <v>0</v>
      </c>
      <c r="N83" s="11">
        <f t="shared" si="1"/>
        <v>212773016</v>
      </c>
      <c r="O83" s="11">
        <v>212773016</v>
      </c>
      <c r="P83" s="11">
        <v>212773016</v>
      </c>
      <c r="Q83" s="11">
        <v>0</v>
      </c>
      <c r="R83" s="11">
        <v>212773016</v>
      </c>
      <c r="S83" s="11">
        <v>0</v>
      </c>
    </row>
    <row r="84" spans="1:19" ht="20.100000000000001" customHeight="1" x14ac:dyDescent="0.25">
      <c r="A84" s="10" t="s">
        <v>153</v>
      </c>
      <c r="B84" s="10" t="s">
        <v>154</v>
      </c>
      <c r="C84" s="11">
        <v>100000000</v>
      </c>
      <c r="D84" s="33">
        <v>20000000</v>
      </c>
      <c r="E84" s="33">
        <v>0</v>
      </c>
      <c r="F84" s="33">
        <v>0</v>
      </c>
      <c r="G84" s="33">
        <v>0</v>
      </c>
      <c r="H84" s="11">
        <v>120000000</v>
      </c>
      <c r="I84" s="11">
        <v>85291417</v>
      </c>
      <c r="J84" s="11">
        <v>1782836</v>
      </c>
      <c r="K84" s="11">
        <v>87074253</v>
      </c>
      <c r="L84" s="11">
        <v>85291417</v>
      </c>
      <c r="M84" s="11">
        <v>1782836</v>
      </c>
      <c r="N84" s="11">
        <f t="shared" si="1"/>
        <v>87074253</v>
      </c>
      <c r="O84" s="11">
        <v>87074253</v>
      </c>
      <c r="P84" s="11">
        <v>85291417</v>
      </c>
      <c r="Q84" s="11">
        <v>1782836</v>
      </c>
      <c r="R84" s="11">
        <v>87074253</v>
      </c>
      <c r="S84" s="11">
        <v>32925747</v>
      </c>
    </row>
    <row r="85" spans="1:19" ht="20.100000000000001" customHeight="1" x14ac:dyDescent="0.25">
      <c r="A85" s="10" t="s">
        <v>155</v>
      </c>
      <c r="B85" s="10" t="s">
        <v>156</v>
      </c>
      <c r="C85" s="11">
        <v>24000000</v>
      </c>
      <c r="D85" s="33">
        <v>0</v>
      </c>
      <c r="E85" s="33">
        <v>0</v>
      </c>
      <c r="F85" s="33">
        <v>0</v>
      </c>
      <c r="G85" s="33">
        <v>0</v>
      </c>
      <c r="H85" s="11">
        <v>24000000</v>
      </c>
      <c r="I85" s="11">
        <v>24000000</v>
      </c>
      <c r="J85" s="11">
        <v>-22043790</v>
      </c>
      <c r="K85" s="11">
        <v>1956210</v>
      </c>
      <c r="L85" s="11">
        <v>1956210</v>
      </c>
      <c r="M85" s="11">
        <v>0</v>
      </c>
      <c r="N85" s="11">
        <f t="shared" si="1"/>
        <v>1956210</v>
      </c>
      <c r="O85" s="11">
        <v>1956210</v>
      </c>
      <c r="P85" s="11">
        <v>1956210</v>
      </c>
      <c r="Q85" s="11">
        <v>0</v>
      </c>
      <c r="R85" s="11">
        <v>1956210</v>
      </c>
      <c r="S85" s="11">
        <v>22043790</v>
      </c>
    </row>
    <row r="86" spans="1:19" s="1" customFormat="1" ht="21.95" customHeight="1" x14ac:dyDescent="0.25">
      <c r="A86" s="8" t="s">
        <v>157</v>
      </c>
      <c r="B86" s="8" t="s">
        <v>158</v>
      </c>
      <c r="C86" s="9">
        <v>1028824617</v>
      </c>
      <c r="D86" s="32">
        <v>2093689100</v>
      </c>
      <c r="E86" s="32">
        <v>0</v>
      </c>
      <c r="F86" s="32">
        <v>0</v>
      </c>
      <c r="G86" s="32">
        <v>0</v>
      </c>
      <c r="H86" s="9">
        <v>3122513717</v>
      </c>
      <c r="I86" s="9">
        <v>1868494230</v>
      </c>
      <c r="J86" s="9">
        <v>184798199</v>
      </c>
      <c r="K86" s="9">
        <v>2053292429</v>
      </c>
      <c r="L86" s="9">
        <v>1858788865</v>
      </c>
      <c r="M86" s="9">
        <v>90607889</v>
      </c>
      <c r="N86" s="9">
        <f t="shared" si="1"/>
        <v>1949396754</v>
      </c>
      <c r="O86" s="9">
        <v>1949396754</v>
      </c>
      <c r="P86" s="9">
        <v>1856128865</v>
      </c>
      <c r="Q86" s="9">
        <v>93267889</v>
      </c>
      <c r="R86" s="9">
        <v>1949396754</v>
      </c>
      <c r="S86" s="9">
        <v>1069221288</v>
      </c>
    </row>
    <row r="87" spans="1:19" s="1" customFormat="1" ht="21.95" customHeight="1" x14ac:dyDescent="0.25">
      <c r="A87" s="8" t="s">
        <v>159</v>
      </c>
      <c r="B87" s="8" t="s">
        <v>160</v>
      </c>
      <c r="C87" s="9">
        <v>50000000</v>
      </c>
      <c r="D87" s="32">
        <v>0</v>
      </c>
      <c r="E87" s="32">
        <v>0</v>
      </c>
      <c r="F87" s="32">
        <v>0</v>
      </c>
      <c r="G87" s="32">
        <v>0</v>
      </c>
      <c r="H87" s="9">
        <v>50000000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f t="shared" si="1"/>
        <v>0</v>
      </c>
      <c r="O87" s="9">
        <v>0</v>
      </c>
      <c r="P87" s="9">
        <v>0</v>
      </c>
      <c r="Q87" s="9">
        <v>0</v>
      </c>
      <c r="R87" s="9">
        <v>0</v>
      </c>
      <c r="S87" s="9">
        <v>50000000</v>
      </c>
    </row>
    <row r="88" spans="1:19" s="1" customFormat="1" ht="21.95" customHeight="1" x14ac:dyDescent="0.25">
      <c r="A88" s="8" t="s">
        <v>161</v>
      </c>
      <c r="B88" s="8" t="s">
        <v>162</v>
      </c>
      <c r="C88" s="9">
        <v>50000000</v>
      </c>
      <c r="D88" s="32">
        <v>0</v>
      </c>
      <c r="E88" s="32">
        <v>0</v>
      </c>
      <c r="F88" s="32">
        <v>0</v>
      </c>
      <c r="G88" s="32">
        <v>0</v>
      </c>
      <c r="H88" s="9">
        <v>50000000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f t="shared" si="1"/>
        <v>0</v>
      </c>
      <c r="O88" s="9">
        <v>0</v>
      </c>
      <c r="P88" s="9">
        <v>0</v>
      </c>
      <c r="Q88" s="9">
        <v>0</v>
      </c>
      <c r="R88" s="9">
        <v>0</v>
      </c>
      <c r="S88" s="9">
        <v>50000000</v>
      </c>
    </row>
    <row r="89" spans="1:19" s="1" customFormat="1" ht="21.95" customHeight="1" x14ac:dyDescent="0.25">
      <c r="A89" s="8" t="s">
        <v>163</v>
      </c>
      <c r="B89" s="8" t="s">
        <v>164</v>
      </c>
      <c r="C89" s="9">
        <v>50000000</v>
      </c>
      <c r="D89" s="32">
        <v>0</v>
      </c>
      <c r="E89" s="32">
        <v>0</v>
      </c>
      <c r="F89" s="32">
        <v>0</v>
      </c>
      <c r="G89" s="32">
        <v>0</v>
      </c>
      <c r="H89" s="9">
        <v>50000000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f t="shared" si="1"/>
        <v>0</v>
      </c>
      <c r="O89" s="9">
        <v>0</v>
      </c>
      <c r="P89" s="9">
        <v>0</v>
      </c>
      <c r="Q89" s="9">
        <v>0</v>
      </c>
      <c r="R89" s="9">
        <v>0</v>
      </c>
      <c r="S89" s="9">
        <v>50000000</v>
      </c>
    </row>
    <row r="90" spans="1:19" ht="31.5" customHeight="1" x14ac:dyDescent="0.25">
      <c r="A90" s="10" t="s">
        <v>165</v>
      </c>
      <c r="B90" s="10" t="s">
        <v>166</v>
      </c>
      <c r="C90" s="11">
        <v>50000000</v>
      </c>
      <c r="D90" s="33">
        <v>0</v>
      </c>
      <c r="E90" s="33">
        <v>0</v>
      </c>
      <c r="F90" s="33">
        <v>0</v>
      </c>
      <c r="G90" s="33">
        <v>0</v>
      </c>
      <c r="H90" s="11">
        <v>50000000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f t="shared" si="1"/>
        <v>0</v>
      </c>
      <c r="O90" s="11">
        <v>0</v>
      </c>
      <c r="P90" s="11">
        <v>0</v>
      </c>
      <c r="Q90" s="11">
        <v>0</v>
      </c>
      <c r="R90" s="11">
        <v>0</v>
      </c>
      <c r="S90" s="11">
        <v>50000000</v>
      </c>
    </row>
    <row r="91" spans="1:19" s="1" customFormat="1" ht="21.95" customHeight="1" x14ac:dyDescent="0.25">
      <c r="A91" s="8" t="s">
        <v>167</v>
      </c>
      <c r="B91" s="8" t="s">
        <v>168</v>
      </c>
      <c r="C91" s="9">
        <v>978824617</v>
      </c>
      <c r="D91" s="32">
        <v>2093689100</v>
      </c>
      <c r="E91" s="32">
        <v>0</v>
      </c>
      <c r="F91" s="32">
        <v>0</v>
      </c>
      <c r="G91" s="32">
        <v>0</v>
      </c>
      <c r="H91" s="9">
        <v>3072513717</v>
      </c>
      <c r="I91" s="9">
        <v>1868494230</v>
      </c>
      <c r="J91" s="9">
        <v>184798199</v>
      </c>
      <c r="K91" s="9">
        <v>2053292429</v>
      </c>
      <c r="L91" s="9">
        <v>1858788865</v>
      </c>
      <c r="M91" s="9">
        <v>90607889</v>
      </c>
      <c r="N91" s="9">
        <f t="shared" si="1"/>
        <v>1949396754</v>
      </c>
      <c r="O91" s="9">
        <v>1949396754</v>
      </c>
      <c r="P91" s="9">
        <v>1856128865</v>
      </c>
      <c r="Q91" s="9">
        <v>93267889</v>
      </c>
      <c r="R91" s="9">
        <v>1949396754</v>
      </c>
      <c r="S91" s="9">
        <v>1019221288</v>
      </c>
    </row>
    <row r="92" spans="1:19" s="1" customFormat="1" ht="21.95" customHeight="1" x14ac:dyDescent="0.25">
      <c r="A92" s="8" t="s">
        <v>169</v>
      </c>
      <c r="B92" s="8" t="s">
        <v>170</v>
      </c>
      <c r="C92" s="9">
        <v>978824617</v>
      </c>
      <c r="D92" s="32">
        <v>2093689100</v>
      </c>
      <c r="E92" s="32">
        <v>0</v>
      </c>
      <c r="F92" s="32">
        <v>0</v>
      </c>
      <c r="G92" s="32">
        <v>0</v>
      </c>
      <c r="H92" s="9">
        <v>3072513717</v>
      </c>
      <c r="I92" s="9">
        <v>1868494230</v>
      </c>
      <c r="J92" s="9">
        <v>184798199</v>
      </c>
      <c r="K92" s="9">
        <v>2053292429</v>
      </c>
      <c r="L92" s="9">
        <v>1858788865</v>
      </c>
      <c r="M92" s="9">
        <v>90607889</v>
      </c>
      <c r="N92" s="9">
        <f t="shared" si="1"/>
        <v>1949396754</v>
      </c>
      <c r="O92" s="9">
        <v>1949396754</v>
      </c>
      <c r="P92" s="9">
        <v>1856128865</v>
      </c>
      <c r="Q92" s="9">
        <v>93267889</v>
      </c>
      <c r="R92" s="9">
        <v>1949396754</v>
      </c>
      <c r="S92" s="9">
        <v>1019221288</v>
      </c>
    </row>
    <row r="93" spans="1:19" ht="21.95" customHeight="1" x14ac:dyDescent="0.25">
      <c r="A93" s="10" t="s">
        <v>171</v>
      </c>
      <c r="B93" s="10" t="s">
        <v>172</v>
      </c>
      <c r="C93" s="11">
        <v>700000000</v>
      </c>
      <c r="D93" s="33">
        <v>2000000000</v>
      </c>
      <c r="E93" s="33">
        <v>0</v>
      </c>
      <c r="F93" s="33">
        <v>0</v>
      </c>
      <c r="G93" s="33">
        <v>0</v>
      </c>
      <c r="H93" s="11">
        <v>2700000000</v>
      </c>
      <c r="I93" s="11">
        <v>1679678133</v>
      </c>
      <c r="J93" s="11">
        <v>78667252</v>
      </c>
      <c r="K93" s="11">
        <v>1758345385</v>
      </c>
      <c r="L93" s="11">
        <v>1679272333</v>
      </c>
      <c r="M93" s="11">
        <v>79073052</v>
      </c>
      <c r="N93" s="11">
        <f t="shared" si="1"/>
        <v>1758345385</v>
      </c>
      <c r="O93" s="11">
        <v>1758345385</v>
      </c>
      <c r="P93" s="11">
        <v>1679272333</v>
      </c>
      <c r="Q93" s="11">
        <v>79073052</v>
      </c>
      <c r="R93" s="11">
        <v>1758345385</v>
      </c>
      <c r="S93" s="11">
        <v>941654615</v>
      </c>
    </row>
    <row r="94" spans="1:19" ht="21.95" customHeight="1" x14ac:dyDescent="0.25">
      <c r="A94" s="10" t="s">
        <v>173</v>
      </c>
      <c r="B94" s="10" t="s">
        <v>174</v>
      </c>
      <c r="C94" s="11">
        <v>278824617</v>
      </c>
      <c r="D94" s="33">
        <v>0</v>
      </c>
      <c r="E94" s="33">
        <v>0</v>
      </c>
      <c r="F94" s="33">
        <v>0</v>
      </c>
      <c r="G94" s="33">
        <v>0</v>
      </c>
      <c r="H94" s="11">
        <v>278824617</v>
      </c>
      <c r="I94" s="11">
        <v>95126997</v>
      </c>
      <c r="J94" s="11">
        <v>106130947</v>
      </c>
      <c r="K94" s="11">
        <v>201257944</v>
      </c>
      <c r="L94" s="11">
        <v>85827432</v>
      </c>
      <c r="M94" s="11">
        <v>11534837</v>
      </c>
      <c r="N94" s="11">
        <f t="shared" si="1"/>
        <v>97362269</v>
      </c>
      <c r="O94" s="11">
        <v>97362269</v>
      </c>
      <c r="P94" s="11">
        <v>83167432</v>
      </c>
      <c r="Q94" s="11">
        <v>14194837</v>
      </c>
      <c r="R94" s="11">
        <v>97362269</v>
      </c>
      <c r="S94" s="11">
        <v>77566673</v>
      </c>
    </row>
    <row r="95" spans="1:19" ht="21.95" customHeight="1" x14ac:dyDescent="0.25">
      <c r="A95" s="10" t="s">
        <v>173</v>
      </c>
      <c r="B95" s="10" t="s">
        <v>175</v>
      </c>
      <c r="C95" s="11">
        <v>0</v>
      </c>
      <c r="D95" s="33">
        <v>93689100</v>
      </c>
      <c r="E95" s="33">
        <v>0</v>
      </c>
      <c r="F95" s="33">
        <v>0</v>
      </c>
      <c r="G95" s="33">
        <v>0</v>
      </c>
      <c r="H95" s="11">
        <v>93689100</v>
      </c>
      <c r="I95" s="11">
        <v>93689100</v>
      </c>
      <c r="J95" s="11">
        <v>0</v>
      </c>
      <c r="K95" s="11">
        <v>93689100</v>
      </c>
      <c r="L95" s="11">
        <v>93689100</v>
      </c>
      <c r="M95" s="11">
        <v>0</v>
      </c>
      <c r="N95" s="11">
        <f t="shared" si="1"/>
        <v>93689100</v>
      </c>
      <c r="O95" s="11">
        <v>93689100</v>
      </c>
      <c r="P95" s="11">
        <v>93689100</v>
      </c>
      <c r="Q95" s="11">
        <v>0</v>
      </c>
      <c r="R95" s="11">
        <v>93689100</v>
      </c>
      <c r="S95" s="11">
        <v>0</v>
      </c>
    </row>
    <row r="96" spans="1:19" s="1" customFormat="1" ht="21.95" customHeight="1" x14ac:dyDescent="0.25">
      <c r="A96" s="8" t="s">
        <v>176</v>
      </c>
      <c r="B96" s="8" t="s">
        <v>177</v>
      </c>
      <c r="C96" s="9">
        <v>2000</v>
      </c>
      <c r="D96" s="32">
        <v>481836421</v>
      </c>
      <c r="E96" s="32">
        <v>0</v>
      </c>
      <c r="F96" s="32">
        <v>0</v>
      </c>
      <c r="G96" s="32">
        <v>0</v>
      </c>
      <c r="H96" s="9">
        <v>481838421</v>
      </c>
      <c r="I96" s="9">
        <v>481836421</v>
      </c>
      <c r="J96" s="9">
        <v>0</v>
      </c>
      <c r="K96" s="9">
        <v>481836421</v>
      </c>
      <c r="L96" s="9">
        <v>481836421</v>
      </c>
      <c r="M96" s="9">
        <v>0</v>
      </c>
      <c r="N96" s="9">
        <f t="shared" si="1"/>
        <v>481836421</v>
      </c>
      <c r="O96" s="9">
        <v>481836421</v>
      </c>
      <c r="P96" s="9">
        <v>481836421</v>
      </c>
      <c r="Q96" s="9">
        <v>0</v>
      </c>
      <c r="R96" s="9">
        <v>481836421</v>
      </c>
      <c r="S96" s="9">
        <v>2000</v>
      </c>
    </row>
    <row r="97" spans="1:19" s="1" customFormat="1" ht="21.95" customHeight="1" x14ac:dyDescent="0.25">
      <c r="A97" s="8" t="s">
        <v>178</v>
      </c>
      <c r="B97" s="8" t="s">
        <v>179</v>
      </c>
      <c r="C97" s="9">
        <v>2000</v>
      </c>
      <c r="D97" s="32">
        <v>481836421</v>
      </c>
      <c r="E97" s="32">
        <v>0</v>
      </c>
      <c r="F97" s="32">
        <v>0</v>
      </c>
      <c r="G97" s="32">
        <v>0</v>
      </c>
      <c r="H97" s="9">
        <v>481838421</v>
      </c>
      <c r="I97" s="9">
        <v>481836421</v>
      </c>
      <c r="J97" s="9">
        <v>0</v>
      </c>
      <c r="K97" s="9">
        <v>481836421</v>
      </c>
      <c r="L97" s="9">
        <v>481836421</v>
      </c>
      <c r="M97" s="9">
        <v>0</v>
      </c>
      <c r="N97" s="9">
        <f t="shared" si="1"/>
        <v>481836421</v>
      </c>
      <c r="O97" s="9">
        <v>481836421</v>
      </c>
      <c r="P97" s="9">
        <v>481836421</v>
      </c>
      <c r="Q97" s="9">
        <v>0</v>
      </c>
      <c r="R97" s="9">
        <v>481836421</v>
      </c>
      <c r="S97" s="9">
        <v>2000</v>
      </c>
    </row>
    <row r="98" spans="1:19" ht="21.95" customHeight="1" x14ac:dyDescent="0.25">
      <c r="A98" s="10" t="s">
        <v>180</v>
      </c>
      <c r="B98" s="10" t="s">
        <v>181</v>
      </c>
      <c r="C98" s="11">
        <v>1000</v>
      </c>
      <c r="D98" s="33">
        <v>321912951</v>
      </c>
      <c r="E98" s="33">
        <v>0</v>
      </c>
      <c r="F98" s="33">
        <v>0</v>
      </c>
      <c r="G98" s="33">
        <v>0</v>
      </c>
      <c r="H98" s="11">
        <v>321913951</v>
      </c>
      <c r="I98" s="11">
        <v>321912951</v>
      </c>
      <c r="J98" s="11">
        <v>0</v>
      </c>
      <c r="K98" s="11">
        <v>321912951</v>
      </c>
      <c r="L98" s="11">
        <v>321912951</v>
      </c>
      <c r="M98" s="11">
        <v>0</v>
      </c>
      <c r="N98" s="11">
        <f t="shared" si="1"/>
        <v>321912951</v>
      </c>
      <c r="O98" s="11">
        <v>321912951</v>
      </c>
      <c r="P98" s="11">
        <v>321912951</v>
      </c>
      <c r="Q98" s="11">
        <v>0</v>
      </c>
      <c r="R98" s="11">
        <v>321912951</v>
      </c>
      <c r="S98" s="11">
        <v>1000</v>
      </c>
    </row>
    <row r="99" spans="1:19" ht="21.95" customHeight="1" x14ac:dyDescent="0.25">
      <c r="A99" s="10" t="s">
        <v>182</v>
      </c>
      <c r="B99" s="10" t="s">
        <v>183</v>
      </c>
      <c r="C99" s="11">
        <v>1000</v>
      </c>
      <c r="D99" s="33">
        <v>159923470</v>
      </c>
      <c r="E99" s="33">
        <v>0</v>
      </c>
      <c r="F99" s="33">
        <v>0</v>
      </c>
      <c r="G99" s="33">
        <v>0</v>
      </c>
      <c r="H99" s="11">
        <v>159924470</v>
      </c>
      <c r="I99" s="11">
        <v>159923470</v>
      </c>
      <c r="J99" s="11">
        <v>0</v>
      </c>
      <c r="K99" s="11">
        <v>159923470</v>
      </c>
      <c r="L99" s="11">
        <v>159923470</v>
      </c>
      <c r="M99" s="11">
        <v>0</v>
      </c>
      <c r="N99" s="11">
        <f t="shared" si="1"/>
        <v>159923470</v>
      </c>
      <c r="O99" s="11">
        <v>159923470</v>
      </c>
      <c r="P99" s="11">
        <v>159923470</v>
      </c>
      <c r="Q99" s="11">
        <v>0</v>
      </c>
      <c r="R99" s="11">
        <v>159923470</v>
      </c>
      <c r="S99" s="11">
        <v>1000</v>
      </c>
    </row>
    <row r="100" spans="1:19" s="1" customFormat="1" ht="33" customHeight="1" x14ac:dyDescent="0.25">
      <c r="A100" s="8" t="s">
        <v>184</v>
      </c>
      <c r="B100" s="8" t="s">
        <v>185</v>
      </c>
      <c r="C100" s="9">
        <v>716498830</v>
      </c>
      <c r="D100" s="32">
        <v>3129006</v>
      </c>
      <c r="E100" s="32">
        <v>0</v>
      </c>
      <c r="F100" s="32">
        <v>25000400</v>
      </c>
      <c r="G100" s="32">
        <v>25000400</v>
      </c>
      <c r="H100" s="9">
        <v>719627836</v>
      </c>
      <c r="I100" s="9">
        <v>577925970</v>
      </c>
      <c r="J100" s="9">
        <v>-24210959</v>
      </c>
      <c r="K100" s="9">
        <v>553715011</v>
      </c>
      <c r="L100" s="9">
        <v>546631361</v>
      </c>
      <c r="M100" s="9">
        <v>7083650</v>
      </c>
      <c r="N100" s="9">
        <f t="shared" si="1"/>
        <v>553715011</v>
      </c>
      <c r="O100" s="9">
        <v>553715011</v>
      </c>
      <c r="P100" s="9">
        <v>546631361</v>
      </c>
      <c r="Q100" s="9">
        <v>7083650</v>
      </c>
      <c r="R100" s="9">
        <v>553715011</v>
      </c>
      <c r="S100" s="9">
        <v>165912825</v>
      </c>
    </row>
    <row r="101" spans="1:19" ht="21.95" customHeight="1" x14ac:dyDescent="0.25">
      <c r="A101" s="10" t="s">
        <v>186</v>
      </c>
      <c r="B101" s="10" t="s">
        <v>187</v>
      </c>
      <c r="C101" s="11">
        <v>12000000</v>
      </c>
      <c r="D101" s="33">
        <v>0</v>
      </c>
      <c r="E101" s="33">
        <v>0</v>
      </c>
      <c r="F101" s="33">
        <v>5000000</v>
      </c>
      <c r="G101" s="33">
        <v>0</v>
      </c>
      <c r="H101" s="11">
        <v>17000000</v>
      </c>
      <c r="I101" s="11">
        <v>14754234</v>
      </c>
      <c r="J101" s="11">
        <v>-11389600</v>
      </c>
      <c r="K101" s="11">
        <v>3364634</v>
      </c>
      <c r="L101" s="11">
        <v>3364634</v>
      </c>
      <c r="M101" s="11">
        <v>0</v>
      </c>
      <c r="N101" s="11">
        <f t="shared" si="1"/>
        <v>3364634</v>
      </c>
      <c r="O101" s="11">
        <v>3364634</v>
      </c>
      <c r="P101" s="11">
        <v>3364634</v>
      </c>
      <c r="Q101" s="11">
        <v>0</v>
      </c>
      <c r="R101" s="11">
        <v>3364634</v>
      </c>
      <c r="S101" s="11">
        <v>13635366</v>
      </c>
    </row>
    <row r="102" spans="1:19" ht="21.95" customHeight="1" x14ac:dyDescent="0.25">
      <c r="A102" s="10" t="s">
        <v>188</v>
      </c>
      <c r="B102" s="10" t="s">
        <v>189</v>
      </c>
      <c r="C102" s="11">
        <v>47374473</v>
      </c>
      <c r="D102" s="33">
        <v>0</v>
      </c>
      <c r="E102" s="33">
        <v>0</v>
      </c>
      <c r="F102" s="33">
        <v>20000000</v>
      </c>
      <c r="G102" s="33">
        <v>400</v>
      </c>
      <c r="H102" s="11">
        <v>67374073</v>
      </c>
      <c r="I102" s="11">
        <v>55695412</v>
      </c>
      <c r="J102" s="11">
        <v>-12821359</v>
      </c>
      <c r="K102" s="11">
        <v>42874053</v>
      </c>
      <c r="L102" s="11">
        <v>35790403</v>
      </c>
      <c r="M102" s="11">
        <v>7083650</v>
      </c>
      <c r="N102" s="11">
        <f t="shared" si="1"/>
        <v>42874053</v>
      </c>
      <c r="O102" s="11">
        <v>42874053</v>
      </c>
      <c r="P102" s="11">
        <v>35790403</v>
      </c>
      <c r="Q102" s="11">
        <v>7083650</v>
      </c>
      <c r="R102" s="11">
        <v>42874053</v>
      </c>
      <c r="S102" s="11">
        <v>24500020</v>
      </c>
    </row>
    <row r="103" spans="1:19" ht="21.95" customHeight="1" x14ac:dyDescent="0.25">
      <c r="A103" s="10" t="s">
        <v>188</v>
      </c>
      <c r="B103" s="10" t="s">
        <v>190</v>
      </c>
      <c r="C103" s="11">
        <v>0</v>
      </c>
      <c r="D103" s="33">
        <v>3129006</v>
      </c>
      <c r="E103" s="33">
        <v>0</v>
      </c>
      <c r="F103" s="33">
        <v>400</v>
      </c>
      <c r="G103" s="33">
        <v>0</v>
      </c>
      <c r="H103" s="11">
        <v>3129406</v>
      </c>
      <c r="I103" s="11">
        <v>3129406</v>
      </c>
      <c r="J103" s="11">
        <v>0</v>
      </c>
      <c r="K103" s="11">
        <v>3129406</v>
      </c>
      <c r="L103" s="11">
        <v>3129406</v>
      </c>
      <c r="M103" s="11">
        <v>0</v>
      </c>
      <c r="N103" s="11">
        <f t="shared" si="1"/>
        <v>3129406</v>
      </c>
      <c r="O103" s="11">
        <v>3129406</v>
      </c>
      <c r="P103" s="11">
        <v>3129406</v>
      </c>
      <c r="Q103" s="11">
        <v>0</v>
      </c>
      <c r="R103" s="11">
        <v>3129406</v>
      </c>
      <c r="S103" s="11">
        <v>0</v>
      </c>
    </row>
    <row r="104" spans="1:19" s="1" customFormat="1" ht="21.95" customHeight="1" x14ac:dyDescent="0.25">
      <c r="A104" s="8" t="s">
        <v>191</v>
      </c>
      <c r="B104" s="8" t="s">
        <v>192</v>
      </c>
      <c r="C104" s="9">
        <v>526724357</v>
      </c>
      <c r="D104" s="32">
        <v>0</v>
      </c>
      <c r="E104" s="32">
        <v>0</v>
      </c>
      <c r="F104" s="32">
        <v>0</v>
      </c>
      <c r="G104" s="32">
        <v>20000000</v>
      </c>
      <c r="H104" s="9">
        <v>506724357</v>
      </c>
      <c r="I104" s="9">
        <v>504346918</v>
      </c>
      <c r="J104" s="9">
        <v>0</v>
      </c>
      <c r="K104" s="9">
        <v>504346918</v>
      </c>
      <c r="L104" s="9">
        <v>504346918</v>
      </c>
      <c r="M104" s="9">
        <v>0</v>
      </c>
      <c r="N104" s="9">
        <f t="shared" si="1"/>
        <v>504346918</v>
      </c>
      <c r="O104" s="9">
        <v>504346918</v>
      </c>
      <c r="P104" s="9">
        <v>504346918</v>
      </c>
      <c r="Q104" s="9">
        <v>0</v>
      </c>
      <c r="R104" s="9">
        <v>504346918</v>
      </c>
      <c r="S104" s="9">
        <v>2377439</v>
      </c>
    </row>
    <row r="105" spans="1:19" ht="21.95" customHeight="1" x14ac:dyDescent="0.25">
      <c r="A105" s="10" t="s">
        <v>193</v>
      </c>
      <c r="B105" s="10" t="s">
        <v>194</v>
      </c>
      <c r="C105" s="11">
        <v>425320217</v>
      </c>
      <c r="D105" s="33">
        <v>0</v>
      </c>
      <c r="E105" s="33">
        <v>0</v>
      </c>
      <c r="F105" s="33">
        <v>0</v>
      </c>
      <c r="G105" s="33">
        <v>0</v>
      </c>
      <c r="H105" s="11">
        <v>425320217</v>
      </c>
      <c r="I105" s="11">
        <v>425320217</v>
      </c>
      <c r="J105" s="11">
        <v>0</v>
      </c>
      <c r="K105" s="11">
        <v>425320217</v>
      </c>
      <c r="L105" s="11">
        <v>425320217</v>
      </c>
      <c r="M105" s="11">
        <v>0</v>
      </c>
      <c r="N105" s="11">
        <f t="shared" si="1"/>
        <v>425320217</v>
      </c>
      <c r="O105" s="11">
        <v>425320217</v>
      </c>
      <c r="P105" s="11">
        <v>425320217</v>
      </c>
      <c r="Q105" s="11">
        <v>0</v>
      </c>
      <c r="R105" s="11">
        <v>425320217</v>
      </c>
      <c r="S105" s="11">
        <v>0</v>
      </c>
    </row>
    <row r="106" spans="1:19" ht="35.25" customHeight="1" x14ac:dyDescent="0.25">
      <c r="A106" s="10" t="s">
        <v>195</v>
      </c>
      <c r="B106" s="10" t="s">
        <v>196</v>
      </c>
      <c r="C106" s="11">
        <v>101404140</v>
      </c>
      <c r="D106" s="33">
        <v>0</v>
      </c>
      <c r="E106" s="33">
        <v>0</v>
      </c>
      <c r="F106" s="33">
        <v>0</v>
      </c>
      <c r="G106" s="33">
        <v>20000000</v>
      </c>
      <c r="H106" s="11">
        <v>81404140</v>
      </c>
      <c r="I106" s="11">
        <v>79026701</v>
      </c>
      <c r="J106" s="11">
        <v>0</v>
      </c>
      <c r="K106" s="11">
        <v>79026701</v>
      </c>
      <c r="L106" s="11">
        <v>79026701</v>
      </c>
      <c r="M106" s="11">
        <v>0</v>
      </c>
      <c r="N106" s="11">
        <f t="shared" si="1"/>
        <v>79026701</v>
      </c>
      <c r="O106" s="11">
        <v>79026701</v>
      </c>
      <c r="P106" s="11">
        <v>79026701</v>
      </c>
      <c r="Q106" s="11">
        <v>0</v>
      </c>
      <c r="R106" s="11">
        <v>79026701</v>
      </c>
      <c r="S106" s="11">
        <v>2377439</v>
      </c>
    </row>
    <row r="107" spans="1:19" s="1" customFormat="1" ht="21.95" customHeight="1" x14ac:dyDescent="0.25">
      <c r="A107" s="8" t="s">
        <v>197</v>
      </c>
      <c r="B107" s="8" t="s">
        <v>198</v>
      </c>
      <c r="C107" s="9">
        <v>130400000</v>
      </c>
      <c r="D107" s="32">
        <v>0</v>
      </c>
      <c r="E107" s="32">
        <v>0</v>
      </c>
      <c r="F107" s="32">
        <v>0</v>
      </c>
      <c r="G107" s="32">
        <v>5000000</v>
      </c>
      <c r="H107" s="9">
        <v>125400000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f t="shared" si="1"/>
        <v>0</v>
      </c>
      <c r="O107" s="9">
        <v>0</v>
      </c>
      <c r="P107" s="9">
        <v>0</v>
      </c>
      <c r="Q107" s="9">
        <v>0</v>
      </c>
      <c r="R107" s="9">
        <v>0</v>
      </c>
      <c r="S107" s="9">
        <v>125400000</v>
      </c>
    </row>
    <row r="108" spans="1:19" s="1" customFormat="1" ht="21.95" customHeight="1" x14ac:dyDescent="0.25">
      <c r="A108" s="8" t="s">
        <v>199</v>
      </c>
      <c r="B108" s="8" t="s">
        <v>200</v>
      </c>
      <c r="C108" s="9">
        <v>130400000</v>
      </c>
      <c r="D108" s="32">
        <v>0</v>
      </c>
      <c r="E108" s="32">
        <v>0</v>
      </c>
      <c r="F108" s="32">
        <v>0</v>
      </c>
      <c r="G108" s="32">
        <v>5000000</v>
      </c>
      <c r="H108" s="9">
        <v>125400000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f t="shared" si="1"/>
        <v>0</v>
      </c>
      <c r="O108" s="9">
        <v>0</v>
      </c>
      <c r="P108" s="9">
        <v>0</v>
      </c>
      <c r="Q108" s="9">
        <v>0</v>
      </c>
      <c r="R108" s="9">
        <v>0</v>
      </c>
      <c r="S108" s="9">
        <v>125400000</v>
      </c>
    </row>
    <row r="109" spans="1:19" ht="21.95" customHeight="1" x14ac:dyDescent="0.25">
      <c r="A109" s="10" t="s">
        <v>201</v>
      </c>
      <c r="B109" s="10" t="s">
        <v>202</v>
      </c>
      <c r="C109" s="11">
        <v>5000000</v>
      </c>
      <c r="D109" s="33">
        <v>0</v>
      </c>
      <c r="E109" s="33">
        <v>0</v>
      </c>
      <c r="F109" s="33">
        <v>0</v>
      </c>
      <c r="G109" s="33">
        <v>0</v>
      </c>
      <c r="H109" s="11">
        <v>5000000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f t="shared" si="1"/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5000000</v>
      </c>
    </row>
    <row r="110" spans="1:19" ht="21.95" customHeight="1" x14ac:dyDescent="0.25">
      <c r="A110" s="10" t="s">
        <v>203</v>
      </c>
      <c r="B110" s="10" t="s">
        <v>204</v>
      </c>
      <c r="C110" s="11">
        <v>125400000</v>
      </c>
      <c r="D110" s="33">
        <v>0</v>
      </c>
      <c r="E110" s="33">
        <v>0</v>
      </c>
      <c r="F110" s="33">
        <v>0</v>
      </c>
      <c r="G110" s="33">
        <v>5000000</v>
      </c>
      <c r="H110" s="11">
        <v>120400000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f t="shared" si="1"/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120400000</v>
      </c>
    </row>
    <row r="111" spans="1:19" s="1" customFormat="1" ht="21.95" customHeight="1" x14ac:dyDescent="0.25">
      <c r="A111" s="8" t="s">
        <v>205</v>
      </c>
      <c r="B111" s="8" t="s">
        <v>206</v>
      </c>
      <c r="C111" s="9">
        <v>2000</v>
      </c>
      <c r="D111" s="32">
        <v>0</v>
      </c>
      <c r="E111" s="32">
        <v>0</v>
      </c>
      <c r="F111" s="32">
        <v>0</v>
      </c>
      <c r="G111" s="32">
        <v>0</v>
      </c>
      <c r="H111" s="9">
        <v>2000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f t="shared" si="1"/>
        <v>0</v>
      </c>
      <c r="O111" s="9">
        <v>0</v>
      </c>
      <c r="P111" s="9">
        <v>0</v>
      </c>
      <c r="Q111" s="9">
        <v>0</v>
      </c>
      <c r="R111" s="9">
        <v>0</v>
      </c>
      <c r="S111" s="9">
        <v>2000</v>
      </c>
    </row>
    <row r="112" spans="1:19" s="1" customFormat="1" ht="21.95" customHeight="1" x14ac:dyDescent="0.25">
      <c r="A112" s="8" t="s">
        <v>207</v>
      </c>
      <c r="B112" s="8" t="s">
        <v>208</v>
      </c>
      <c r="C112" s="9">
        <v>2000</v>
      </c>
      <c r="D112" s="32">
        <v>0</v>
      </c>
      <c r="E112" s="32">
        <v>0</v>
      </c>
      <c r="F112" s="32">
        <v>0</v>
      </c>
      <c r="G112" s="32">
        <v>0</v>
      </c>
      <c r="H112" s="9">
        <v>2000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f t="shared" si="1"/>
        <v>0</v>
      </c>
      <c r="O112" s="9">
        <v>0</v>
      </c>
      <c r="P112" s="9">
        <v>0</v>
      </c>
      <c r="Q112" s="9">
        <v>0</v>
      </c>
      <c r="R112" s="9">
        <v>0</v>
      </c>
      <c r="S112" s="9">
        <v>2000</v>
      </c>
    </row>
    <row r="113" spans="1:19" s="1" customFormat="1" ht="21.95" customHeight="1" x14ac:dyDescent="0.25">
      <c r="A113" s="8" t="s">
        <v>209</v>
      </c>
      <c r="B113" s="8" t="s">
        <v>210</v>
      </c>
      <c r="C113" s="9">
        <v>1000</v>
      </c>
      <c r="D113" s="32">
        <v>0</v>
      </c>
      <c r="E113" s="32">
        <v>0</v>
      </c>
      <c r="F113" s="32">
        <v>0</v>
      </c>
      <c r="G113" s="32">
        <v>0</v>
      </c>
      <c r="H113" s="9">
        <v>1000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f t="shared" si="1"/>
        <v>0</v>
      </c>
      <c r="O113" s="9">
        <v>0</v>
      </c>
      <c r="P113" s="9">
        <v>0</v>
      </c>
      <c r="Q113" s="9">
        <v>0</v>
      </c>
      <c r="R113" s="9">
        <v>0</v>
      </c>
      <c r="S113" s="9">
        <v>1000</v>
      </c>
    </row>
    <row r="114" spans="1:19" s="1" customFormat="1" ht="21.95" customHeight="1" x14ac:dyDescent="0.25">
      <c r="A114" s="8" t="s">
        <v>211</v>
      </c>
      <c r="B114" s="8" t="s">
        <v>212</v>
      </c>
      <c r="C114" s="9">
        <v>1000</v>
      </c>
      <c r="D114" s="32">
        <v>0</v>
      </c>
      <c r="E114" s="32">
        <v>0</v>
      </c>
      <c r="F114" s="32">
        <v>0</v>
      </c>
      <c r="G114" s="32">
        <v>0</v>
      </c>
      <c r="H114" s="9">
        <v>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f t="shared" si="1"/>
        <v>0</v>
      </c>
      <c r="O114" s="9">
        <v>0</v>
      </c>
      <c r="P114" s="9">
        <v>0</v>
      </c>
      <c r="Q114" s="9">
        <v>0</v>
      </c>
      <c r="R114" s="9">
        <v>0</v>
      </c>
      <c r="S114" s="9">
        <v>1000</v>
      </c>
    </row>
    <row r="115" spans="1:19" s="1" customFormat="1" ht="21.95" customHeight="1" x14ac:dyDescent="0.25">
      <c r="A115" s="8" t="s">
        <v>213</v>
      </c>
      <c r="B115" s="8" t="s">
        <v>214</v>
      </c>
      <c r="C115" s="9">
        <v>1000</v>
      </c>
      <c r="D115" s="32">
        <v>0</v>
      </c>
      <c r="E115" s="32">
        <v>0</v>
      </c>
      <c r="F115" s="32">
        <v>0</v>
      </c>
      <c r="G115" s="32">
        <v>0</v>
      </c>
      <c r="H115" s="9">
        <v>1000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f t="shared" si="1"/>
        <v>0</v>
      </c>
      <c r="O115" s="9">
        <v>0</v>
      </c>
      <c r="P115" s="9">
        <v>0</v>
      </c>
      <c r="Q115" s="9">
        <v>0</v>
      </c>
      <c r="R115" s="9">
        <v>0</v>
      </c>
      <c r="S115" s="9">
        <v>1000</v>
      </c>
    </row>
    <row r="116" spans="1:19" s="1" customFormat="1" ht="21.95" customHeight="1" x14ac:dyDescent="0.25">
      <c r="A116" s="8" t="s">
        <v>215</v>
      </c>
      <c r="B116" s="8" t="s">
        <v>216</v>
      </c>
      <c r="C116" s="9">
        <v>1000</v>
      </c>
      <c r="D116" s="32">
        <v>0</v>
      </c>
      <c r="E116" s="32">
        <v>0</v>
      </c>
      <c r="F116" s="32">
        <v>0</v>
      </c>
      <c r="G116" s="32">
        <v>0</v>
      </c>
      <c r="H116" s="9">
        <v>1000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f t="shared" si="1"/>
        <v>0</v>
      </c>
      <c r="O116" s="9">
        <v>0</v>
      </c>
      <c r="P116" s="9">
        <v>0</v>
      </c>
      <c r="Q116" s="9">
        <v>0</v>
      </c>
      <c r="R116" s="9">
        <v>0</v>
      </c>
      <c r="S116" s="9">
        <v>1000</v>
      </c>
    </row>
    <row r="117" spans="1:19" ht="27" customHeight="1" x14ac:dyDescent="0.25">
      <c r="A117" s="10" t="s">
        <v>217</v>
      </c>
      <c r="B117" s="10" t="s">
        <v>218</v>
      </c>
      <c r="C117" s="11">
        <v>1000</v>
      </c>
      <c r="D117" s="33">
        <v>0</v>
      </c>
      <c r="E117" s="33">
        <v>0</v>
      </c>
      <c r="F117" s="33">
        <v>0</v>
      </c>
      <c r="G117" s="33">
        <v>0</v>
      </c>
      <c r="H117" s="11">
        <v>1000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f t="shared" si="1"/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1000</v>
      </c>
    </row>
    <row r="118" spans="1:19" s="1" customFormat="1" ht="25.5" customHeight="1" x14ac:dyDescent="0.25">
      <c r="A118" s="8" t="s">
        <v>219</v>
      </c>
      <c r="B118" s="8" t="s">
        <v>220</v>
      </c>
      <c r="C118" s="9">
        <v>1000</v>
      </c>
      <c r="D118" s="32">
        <v>0</v>
      </c>
      <c r="E118" s="32">
        <v>0</v>
      </c>
      <c r="F118" s="32">
        <v>0</v>
      </c>
      <c r="G118" s="32">
        <v>0</v>
      </c>
      <c r="H118" s="9">
        <v>1000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f t="shared" si="1"/>
        <v>0</v>
      </c>
      <c r="O118" s="9">
        <v>0</v>
      </c>
      <c r="P118" s="9">
        <v>0</v>
      </c>
      <c r="Q118" s="9">
        <v>0</v>
      </c>
      <c r="R118" s="9">
        <v>0</v>
      </c>
      <c r="S118" s="9">
        <v>1000</v>
      </c>
    </row>
    <row r="119" spans="1:19" s="1" customFormat="1" ht="21.95" customHeight="1" x14ac:dyDescent="0.25">
      <c r="A119" s="8" t="s">
        <v>221</v>
      </c>
      <c r="B119" s="8" t="s">
        <v>212</v>
      </c>
      <c r="C119" s="9">
        <v>1000</v>
      </c>
      <c r="D119" s="32">
        <v>0</v>
      </c>
      <c r="E119" s="32">
        <v>0</v>
      </c>
      <c r="F119" s="32">
        <v>0</v>
      </c>
      <c r="G119" s="32">
        <v>0</v>
      </c>
      <c r="H119" s="9">
        <v>1000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f t="shared" si="1"/>
        <v>0</v>
      </c>
      <c r="O119" s="9">
        <v>0</v>
      </c>
      <c r="P119" s="9">
        <v>0</v>
      </c>
      <c r="Q119" s="9">
        <v>0</v>
      </c>
      <c r="R119" s="9">
        <v>0</v>
      </c>
      <c r="S119" s="9">
        <v>1000</v>
      </c>
    </row>
    <row r="120" spans="1:19" s="1" customFormat="1" ht="21.95" customHeight="1" x14ac:dyDescent="0.25">
      <c r="A120" s="8" t="s">
        <v>222</v>
      </c>
      <c r="B120" s="8" t="s">
        <v>214</v>
      </c>
      <c r="C120" s="9">
        <v>1000</v>
      </c>
      <c r="D120" s="32">
        <v>0</v>
      </c>
      <c r="E120" s="32">
        <v>0</v>
      </c>
      <c r="F120" s="32">
        <v>0</v>
      </c>
      <c r="G120" s="32">
        <v>0</v>
      </c>
      <c r="H120" s="9">
        <v>1000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f t="shared" si="1"/>
        <v>0</v>
      </c>
      <c r="O120" s="9">
        <v>0</v>
      </c>
      <c r="P120" s="9">
        <v>0</v>
      </c>
      <c r="Q120" s="9">
        <v>0</v>
      </c>
      <c r="R120" s="9">
        <v>0</v>
      </c>
      <c r="S120" s="9">
        <v>1000</v>
      </c>
    </row>
    <row r="121" spans="1:19" s="1" customFormat="1" ht="21.95" customHeight="1" x14ac:dyDescent="0.25">
      <c r="A121" s="8" t="s">
        <v>223</v>
      </c>
      <c r="B121" s="8" t="s">
        <v>218</v>
      </c>
      <c r="C121" s="9">
        <v>1000</v>
      </c>
      <c r="D121" s="32">
        <v>0</v>
      </c>
      <c r="E121" s="32">
        <v>0</v>
      </c>
      <c r="F121" s="32">
        <v>0</v>
      </c>
      <c r="G121" s="32">
        <v>0</v>
      </c>
      <c r="H121" s="9">
        <v>1000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f t="shared" si="1"/>
        <v>0</v>
      </c>
      <c r="O121" s="9">
        <v>0</v>
      </c>
      <c r="P121" s="9">
        <v>0</v>
      </c>
      <c r="Q121" s="9">
        <v>0</v>
      </c>
      <c r="R121" s="9">
        <v>0</v>
      </c>
      <c r="S121" s="9">
        <v>1000</v>
      </c>
    </row>
    <row r="122" spans="1:19" ht="30.75" customHeight="1" x14ac:dyDescent="0.25">
      <c r="A122" s="10" t="s">
        <v>224</v>
      </c>
      <c r="B122" s="10" t="s">
        <v>218</v>
      </c>
      <c r="C122" s="11">
        <v>1000</v>
      </c>
      <c r="D122" s="33">
        <v>0</v>
      </c>
      <c r="E122" s="33">
        <v>0</v>
      </c>
      <c r="F122" s="33">
        <v>0</v>
      </c>
      <c r="G122" s="33">
        <v>0</v>
      </c>
      <c r="H122" s="11">
        <v>1000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f t="shared" si="1"/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1000</v>
      </c>
    </row>
    <row r="123" spans="1:19" s="1" customFormat="1" ht="25.5" customHeight="1" x14ac:dyDescent="0.25">
      <c r="A123" s="8" t="s">
        <v>225</v>
      </c>
      <c r="B123" s="8" t="s">
        <v>226</v>
      </c>
      <c r="C123" s="9">
        <v>2837083662</v>
      </c>
      <c r="D123" s="32">
        <v>13413496549</v>
      </c>
      <c r="E123" s="32">
        <v>0</v>
      </c>
      <c r="F123" s="32">
        <v>2451284853</v>
      </c>
      <c r="G123" s="32">
        <v>2451284853</v>
      </c>
      <c r="H123" s="9">
        <v>16250580211</v>
      </c>
      <c r="I123" s="9">
        <v>9598582230</v>
      </c>
      <c r="J123" s="9">
        <v>2822783454</v>
      </c>
      <c r="K123" s="9">
        <v>12421365684</v>
      </c>
      <c r="L123" s="9">
        <v>3261698273</v>
      </c>
      <c r="M123" s="9">
        <v>2115597015</v>
      </c>
      <c r="N123" s="9">
        <f t="shared" si="1"/>
        <v>5377295288</v>
      </c>
      <c r="O123" s="9">
        <v>5377295288</v>
      </c>
      <c r="P123" s="9">
        <v>3261698273</v>
      </c>
      <c r="Q123" s="9">
        <v>2115597015</v>
      </c>
      <c r="R123" s="9">
        <v>5377295288</v>
      </c>
      <c r="S123" s="9">
        <v>3829214527</v>
      </c>
    </row>
    <row r="124" spans="1:19" s="1" customFormat="1" ht="21.95" customHeight="1" x14ac:dyDescent="0.25">
      <c r="A124" s="8" t="s">
        <v>227</v>
      </c>
      <c r="B124" s="8" t="s">
        <v>70</v>
      </c>
      <c r="C124" s="9">
        <v>2837083662</v>
      </c>
      <c r="D124" s="32">
        <v>13413496549</v>
      </c>
      <c r="E124" s="32">
        <v>0</v>
      </c>
      <c r="F124" s="32">
        <v>2451284853</v>
      </c>
      <c r="G124" s="32">
        <v>2451284853</v>
      </c>
      <c r="H124" s="9">
        <v>16250580211</v>
      </c>
      <c r="I124" s="9">
        <v>9598582230</v>
      </c>
      <c r="J124" s="9">
        <v>2822783454</v>
      </c>
      <c r="K124" s="9">
        <v>12421365684</v>
      </c>
      <c r="L124" s="9">
        <v>3261698273</v>
      </c>
      <c r="M124" s="9">
        <v>2115597015</v>
      </c>
      <c r="N124" s="9">
        <f t="shared" si="1"/>
        <v>5377295288</v>
      </c>
      <c r="O124" s="9">
        <v>5377295288</v>
      </c>
      <c r="P124" s="9">
        <v>3261698273</v>
      </c>
      <c r="Q124" s="9">
        <v>2115597015</v>
      </c>
      <c r="R124" s="9">
        <v>5377295288</v>
      </c>
      <c r="S124" s="9">
        <v>3829214527</v>
      </c>
    </row>
    <row r="125" spans="1:19" s="1" customFormat="1" ht="21.95" customHeight="1" x14ac:dyDescent="0.25">
      <c r="A125" s="8" t="s">
        <v>228</v>
      </c>
      <c r="B125" s="8" t="s">
        <v>72</v>
      </c>
      <c r="C125" s="9">
        <v>691412100</v>
      </c>
      <c r="D125" s="32">
        <v>6572595438</v>
      </c>
      <c r="E125" s="32">
        <v>0</v>
      </c>
      <c r="F125" s="32">
        <v>0</v>
      </c>
      <c r="G125" s="32">
        <v>2438123699</v>
      </c>
      <c r="H125" s="9">
        <v>4825883839</v>
      </c>
      <c r="I125" s="9">
        <v>0</v>
      </c>
      <c r="J125" s="9">
        <v>2232464052</v>
      </c>
      <c r="K125" s="9">
        <v>2232464052</v>
      </c>
      <c r="L125" s="9">
        <v>0</v>
      </c>
      <c r="M125" s="9">
        <v>0</v>
      </c>
      <c r="N125" s="9">
        <f t="shared" si="1"/>
        <v>0</v>
      </c>
      <c r="O125" s="9">
        <v>0</v>
      </c>
      <c r="P125" s="9">
        <v>0</v>
      </c>
      <c r="Q125" s="9">
        <v>0</v>
      </c>
      <c r="R125" s="9">
        <v>0</v>
      </c>
      <c r="S125" s="9">
        <v>2593419787</v>
      </c>
    </row>
    <row r="126" spans="1:19" s="1" customFormat="1" ht="21.95" customHeight="1" x14ac:dyDescent="0.25">
      <c r="A126" s="8" t="s">
        <v>229</v>
      </c>
      <c r="B126" s="8" t="s">
        <v>74</v>
      </c>
      <c r="C126" s="9">
        <v>691412100</v>
      </c>
      <c r="D126" s="32">
        <v>6572595438</v>
      </c>
      <c r="E126" s="32">
        <v>0</v>
      </c>
      <c r="F126" s="32">
        <v>0</v>
      </c>
      <c r="G126" s="32">
        <v>2438123699</v>
      </c>
      <c r="H126" s="9">
        <v>4825883839</v>
      </c>
      <c r="I126" s="9">
        <v>0</v>
      </c>
      <c r="J126" s="9">
        <v>2232464052</v>
      </c>
      <c r="K126" s="9">
        <v>2232464052</v>
      </c>
      <c r="L126" s="9">
        <v>0</v>
      </c>
      <c r="M126" s="9">
        <v>0</v>
      </c>
      <c r="N126" s="9">
        <f t="shared" si="1"/>
        <v>0</v>
      </c>
      <c r="O126" s="9">
        <v>0</v>
      </c>
      <c r="P126" s="9">
        <v>0</v>
      </c>
      <c r="Q126" s="9">
        <v>0</v>
      </c>
      <c r="R126" s="9">
        <v>0</v>
      </c>
      <c r="S126" s="9">
        <v>2593419787</v>
      </c>
    </row>
    <row r="127" spans="1:19" s="1" customFormat="1" ht="25.5" customHeight="1" x14ac:dyDescent="0.25">
      <c r="A127" s="8" t="s">
        <v>230</v>
      </c>
      <c r="B127" s="8" t="s">
        <v>231</v>
      </c>
      <c r="C127" s="9">
        <v>691410100</v>
      </c>
      <c r="D127" s="32">
        <v>2308589900</v>
      </c>
      <c r="E127" s="32">
        <v>0</v>
      </c>
      <c r="F127" s="32">
        <v>0</v>
      </c>
      <c r="G127" s="32">
        <v>2438123699</v>
      </c>
      <c r="H127" s="9">
        <v>561876301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f t="shared" si="1"/>
        <v>0</v>
      </c>
      <c r="O127" s="9">
        <v>0</v>
      </c>
      <c r="P127" s="9">
        <v>0</v>
      </c>
      <c r="Q127" s="9">
        <v>0</v>
      </c>
      <c r="R127" s="9">
        <v>0</v>
      </c>
      <c r="S127" s="9">
        <v>561876301</v>
      </c>
    </row>
    <row r="128" spans="1:19" s="1" customFormat="1" ht="24" customHeight="1" x14ac:dyDescent="0.25">
      <c r="A128" s="8" t="s">
        <v>232</v>
      </c>
      <c r="B128" s="8" t="s">
        <v>233</v>
      </c>
      <c r="C128" s="9">
        <v>691410100</v>
      </c>
      <c r="D128" s="32">
        <v>2308589900</v>
      </c>
      <c r="E128" s="32">
        <v>0</v>
      </c>
      <c r="F128" s="32">
        <v>0</v>
      </c>
      <c r="G128" s="32">
        <v>2438123699</v>
      </c>
      <c r="H128" s="9">
        <v>561876301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f t="shared" si="1"/>
        <v>0</v>
      </c>
      <c r="O128" s="9">
        <v>0</v>
      </c>
      <c r="P128" s="9">
        <v>0</v>
      </c>
      <c r="Q128" s="9">
        <v>0</v>
      </c>
      <c r="R128" s="9">
        <v>0</v>
      </c>
      <c r="S128" s="9">
        <v>561876301</v>
      </c>
    </row>
    <row r="129" spans="1:19" ht="26.25" customHeight="1" x14ac:dyDescent="0.25">
      <c r="A129" s="10" t="s">
        <v>234</v>
      </c>
      <c r="B129" s="10" t="s">
        <v>235</v>
      </c>
      <c r="C129" s="11">
        <v>691410100</v>
      </c>
      <c r="D129" s="33">
        <v>2308589900</v>
      </c>
      <c r="E129" s="33">
        <v>0</v>
      </c>
      <c r="F129" s="33">
        <v>0</v>
      </c>
      <c r="G129" s="33">
        <v>2438123699</v>
      </c>
      <c r="H129" s="11">
        <v>561876301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f t="shared" si="1"/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561876301</v>
      </c>
    </row>
    <row r="130" spans="1:19" s="1" customFormat="1" ht="25.5" customHeight="1" x14ac:dyDescent="0.25">
      <c r="A130" s="8" t="s">
        <v>236</v>
      </c>
      <c r="B130" s="8" t="s">
        <v>76</v>
      </c>
      <c r="C130" s="9">
        <v>1000</v>
      </c>
      <c r="D130" s="32">
        <v>4264005538</v>
      </c>
      <c r="E130" s="32">
        <v>0</v>
      </c>
      <c r="F130" s="32">
        <v>0</v>
      </c>
      <c r="G130" s="32">
        <v>0</v>
      </c>
      <c r="H130" s="9">
        <v>4264006538</v>
      </c>
      <c r="I130" s="9">
        <v>0</v>
      </c>
      <c r="J130" s="9">
        <v>2232464052</v>
      </c>
      <c r="K130" s="9">
        <v>2232464052</v>
      </c>
      <c r="L130" s="9">
        <v>0</v>
      </c>
      <c r="M130" s="9">
        <v>0</v>
      </c>
      <c r="N130" s="9">
        <f t="shared" si="1"/>
        <v>0</v>
      </c>
      <c r="O130" s="9">
        <v>0</v>
      </c>
      <c r="P130" s="9">
        <v>0</v>
      </c>
      <c r="Q130" s="9">
        <v>0</v>
      </c>
      <c r="R130" s="9">
        <v>0</v>
      </c>
      <c r="S130" s="9">
        <v>2031542486</v>
      </c>
    </row>
    <row r="131" spans="1:19" s="1" customFormat="1" ht="33" customHeight="1" x14ac:dyDescent="0.25">
      <c r="A131" s="8" t="s">
        <v>237</v>
      </c>
      <c r="B131" s="8" t="s">
        <v>99</v>
      </c>
      <c r="C131" s="9">
        <v>1000</v>
      </c>
      <c r="D131" s="32">
        <v>4264005538</v>
      </c>
      <c r="E131" s="32">
        <v>0</v>
      </c>
      <c r="F131" s="32">
        <v>0</v>
      </c>
      <c r="G131" s="32">
        <v>0</v>
      </c>
      <c r="H131" s="9">
        <v>4264006538</v>
      </c>
      <c r="I131" s="9">
        <v>0</v>
      </c>
      <c r="J131" s="9">
        <v>2232464052</v>
      </c>
      <c r="K131" s="9">
        <v>2232464052</v>
      </c>
      <c r="L131" s="9">
        <v>0</v>
      </c>
      <c r="M131" s="9">
        <v>0</v>
      </c>
      <c r="N131" s="9">
        <f t="shared" si="1"/>
        <v>0</v>
      </c>
      <c r="O131" s="9">
        <v>0</v>
      </c>
      <c r="P131" s="9">
        <v>0</v>
      </c>
      <c r="Q131" s="9">
        <v>0</v>
      </c>
      <c r="R131" s="9">
        <v>0</v>
      </c>
      <c r="S131" s="9">
        <v>2031542486</v>
      </c>
    </row>
    <row r="132" spans="1:19" ht="37.5" customHeight="1" x14ac:dyDescent="0.25">
      <c r="A132" s="10" t="s">
        <v>238</v>
      </c>
      <c r="B132" s="10" t="s">
        <v>101</v>
      </c>
      <c r="C132" s="11">
        <v>1000</v>
      </c>
      <c r="D132" s="33">
        <v>4264005538</v>
      </c>
      <c r="E132" s="33">
        <v>0</v>
      </c>
      <c r="F132" s="33">
        <v>0</v>
      </c>
      <c r="G132" s="33">
        <v>0</v>
      </c>
      <c r="H132" s="11">
        <v>4264006538</v>
      </c>
      <c r="I132" s="11">
        <v>0</v>
      </c>
      <c r="J132" s="11">
        <v>2232464052</v>
      </c>
      <c r="K132" s="11">
        <v>2232464052</v>
      </c>
      <c r="L132" s="11">
        <v>0</v>
      </c>
      <c r="M132" s="11">
        <v>0</v>
      </c>
      <c r="N132" s="11">
        <f t="shared" si="1"/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2031542486</v>
      </c>
    </row>
    <row r="133" spans="1:19" s="1" customFormat="1" ht="27" customHeight="1" x14ac:dyDescent="0.25">
      <c r="A133" s="8" t="s">
        <v>239</v>
      </c>
      <c r="B133" s="8" t="s">
        <v>108</v>
      </c>
      <c r="C133" s="9">
        <v>1000</v>
      </c>
      <c r="D133" s="32">
        <v>0</v>
      </c>
      <c r="E133" s="32">
        <v>0</v>
      </c>
      <c r="F133" s="32">
        <v>0</v>
      </c>
      <c r="G133" s="32">
        <v>0</v>
      </c>
      <c r="H133" s="9">
        <v>1000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f t="shared" si="1"/>
        <v>0</v>
      </c>
      <c r="O133" s="9">
        <v>0</v>
      </c>
      <c r="P133" s="9">
        <v>0</v>
      </c>
      <c r="Q133" s="9">
        <v>0</v>
      </c>
      <c r="R133" s="9">
        <v>0</v>
      </c>
      <c r="S133" s="9">
        <v>1000</v>
      </c>
    </row>
    <row r="134" spans="1:19" s="1" customFormat="1" ht="40.5" customHeight="1" x14ac:dyDescent="0.25">
      <c r="A134" s="8" t="s">
        <v>240</v>
      </c>
      <c r="B134" s="8" t="s">
        <v>110</v>
      </c>
      <c r="C134" s="9">
        <v>1000</v>
      </c>
      <c r="D134" s="32">
        <v>0</v>
      </c>
      <c r="E134" s="32">
        <v>0</v>
      </c>
      <c r="F134" s="32">
        <v>0</v>
      </c>
      <c r="G134" s="32">
        <v>0</v>
      </c>
      <c r="H134" s="9">
        <v>1000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f t="shared" si="1"/>
        <v>0</v>
      </c>
      <c r="O134" s="9">
        <v>0</v>
      </c>
      <c r="P134" s="9">
        <v>0</v>
      </c>
      <c r="Q134" s="9">
        <v>0</v>
      </c>
      <c r="R134" s="9">
        <v>0</v>
      </c>
      <c r="S134" s="9">
        <v>1000</v>
      </c>
    </row>
    <row r="135" spans="1:19" s="1" customFormat="1" ht="25.5" customHeight="1" x14ac:dyDescent="0.25">
      <c r="A135" s="8" t="s">
        <v>241</v>
      </c>
      <c r="B135" s="8" t="s">
        <v>112</v>
      </c>
      <c r="C135" s="9">
        <v>1000</v>
      </c>
      <c r="D135" s="32">
        <v>0</v>
      </c>
      <c r="E135" s="32">
        <v>0</v>
      </c>
      <c r="F135" s="32">
        <v>0</v>
      </c>
      <c r="G135" s="32">
        <v>0</v>
      </c>
      <c r="H135" s="9">
        <v>1000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f t="shared" si="1"/>
        <v>0</v>
      </c>
      <c r="O135" s="9">
        <v>0</v>
      </c>
      <c r="P135" s="9">
        <v>0</v>
      </c>
      <c r="Q135" s="9">
        <v>0</v>
      </c>
      <c r="R135" s="9">
        <v>0</v>
      </c>
      <c r="S135" s="9">
        <v>1000</v>
      </c>
    </row>
    <row r="136" spans="1:19" ht="27" customHeight="1" x14ac:dyDescent="0.25">
      <c r="A136" s="10" t="s">
        <v>242</v>
      </c>
      <c r="B136" s="10" t="s">
        <v>117</v>
      </c>
      <c r="C136" s="11">
        <v>1000</v>
      </c>
      <c r="D136" s="33">
        <v>0</v>
      </c>
      <c r="E136" s="33">
        <v>0</v>
      </c>
      <c r="F136" s="33">
        <v>0</v>
      </c>
      <c r="G136" s="33">
        <v>0</v>
      </c>
      <c r="H136" s="11">
        <v>1000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f t="shared" si="1"/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1000</v>
      </c>
    </row>
    <row r="137" spans="1:19" s="1" customFormat="1" ht="26.25" customHeight="1" x14ac:dyDescent="0.25">
      <c r="A137" s="8" t="s">
        <v>243</v>
      </c>
      <c r="B137" s="8" t="s">
        <v>130</v>
      </c>
      <c r="C137" s="9">
        <v>2145671562</v>
      </c>
      <c r="D137" s="32">
        <v>6840901111</v>
      </c>
      <c r="E137" s="32">
        <v>0</v>
      </c>
      <c r="F137" s="32">
        <v>2451284853</v>
      </c>
      <c r="G137" s="32">
        <v>13161154</v>
      </c>
      <c r="H137" s="9">
        <v>11424696372</v>
      </c>
      <c r="I137" s="9">
        <v>9598582230</v>
      </c>
      <c r="J137" s="9">
        <v>590319402</v>
      </c>
      <c r="K137" s="9">
        <v>10188901632</v>
      </c>
      <c r="L137" s="9">
        <v>3261698273</v>
      </c>
      <c r="M137" s="9">
        <v>2115597015</v>
      </c>
      <c r="N137" s="9">
        <f t="shared" si="1"/>
        <v>5377295288</v>
      </c>
      <c r="O137" s="9">
        <v>5377295288</v>
      </c>
      <c r="P137" s="9">
        <v>3261698273</v>
      </c>
      <c r="Q137" s="9">
        <v>2115597015</v>
      </c>
      <c r="R137" s="9">
        <v>5377295288</v>
      </c>
      <c r="S137" s="9">
        <v>1235794740</v>
      </c>
    </row>
    <row r="138" spans="1:19" s="1" customFormat="1" ht="29.25" customHeight="1" x14ac:dyDescent="0.25">
      <c r="A138" s="8" t="s">
        <v>244</v>
      </c>
      <c r="B138" s="8" t="s">
        <v>140</v>
      </c>
      <c r="C138" s="9">
        <v>2145671562</v>
      </c>
      <c r="D138" s="32">
        <v>6840901111</v>
      </c>
      <c r="E138" s="32">
        <v>0</v>
      </c>
      <c r="F138" s="32">
        <v>2451284853</v>
      </c>
      <c r="G138" s="32">
        <v>13161154</v>
      </c>
      <c r="H138" s="9">
        <v>11424696372</v>
      </c>
      <c r="I138" s="9">
        <v>9598582230</v>
      </c>
      <c r="J138" s="9">
        <v>590319402</v>
      </c>
      <c r="K138" s="9">
        <v>10188901632</v>
      </c>
      <c r="L138" s="9">
        <v>3261698273</v>
      </c>
      <c r="M138" s="9">
        <v>2115597015</v>
      </c>
      <c r="N138" s="9">
        <f t="shared" si="1"/>
        <v>5377295288</v>
      </c>
      <c r="O138" s="9">
        <v>5377295288</v>
      </c>
      <c r="P138" s="9">
        <v>3261698273</v>
      </c>
      <c r="Q138" s="9">
        <v>2115597015</v>
      </c>
      <c r="R138" s="9">
        <v>5377295288</v>
      </c>
      <c r="S138" s="9">
        <v>1235794740</v>
      </c>
    </row>
    <row r="139" spans="1:19" ht="24" customHeight="1" x14ac:dyDescent="0.25">
      <c r="A139" s="10" t="s">
        <v>245</v>
      </c>
      <c r="B139" s="10" t="s">
        <v>246</v>
      </c>
      <c r="C139" s="11">
        <v>2145670562</v>
      </c>
      <c r="D139" s="33">
        <v>1267382553</v>
      </c>
      <c r="E139" s="33">
        <v>0</v>
      </c>
      <c r="F139" s="33">
        <v>2290531983</v>
      </c>
      <c r="G139" s="33">
        <v>0</v>
      </c>
      <c r="H139" s="11">
        <v>5703585098</v>
      </c>
      <c r="I139" s="11">
        <v>5210058237</v>
      </c>
      <c r="J139" s="11">
        <v>487134899</v>
      </c>
      <c r="K139" s="11">
        <v>5697193136</v>
      </c>
      <c r="L139" s="11">
        <v>876812150</v>
      </c>
      <c r="M139" s="11">
        <v>946073974</v>
      </c>
      <c r="N139" s="11">
        <f t="shared" ref="N139:N181" si="2">L139+M139</f>
        <v>1822886124</v>
      </c>
      <c r="O139" s="11">
        <v>1822886124</v>
      </c>
      <c r="P139" s="11">
        <v>876812150</v>
      </c>
      <c r="Q139" s="11">
        <v>946073974</v>
      </c>
      <c r="R139" s="11">
        <v>1822886124</v>
      </c>
      <c r="S139" s="11">
        <v>6391962</v>
      </c>
    </row>
    <row r="140" spans="1:19" ht="25.5" customHeight="1" x14ac:dyDescent="0.25">
      <c r="A140" s="10" t="s">
        <v>245</v>
      </c>
      <c r="B140" s="10" t="s">
        <v>247</v>
      </c>
      <c r="C140" s="11">
        <v>0</v>
      </c>
      <c r="D140" s="33">
        <v>318889906</v>
      </c>
      <c r="E140" s="33">
        <v>0</v>
      </c>
      <c r="F140" s="33">
        <v>0</v>
      </c>
      <c r="G140" s="33">
        <v>1213</v>
      </c>
      <c r="H140" s="11">
        <v>318888693</v>
      </c>
      <c r="I140" s="11">
        <v>318888693</v>
      </c>
      <c r="J140" s="11">
        <v>0</v>
      </c>
      <c r="K140" s="11">
        <v>318888693</v>
      </c>
      <c r="L140" s="11">
        <v>318888693</v>
      </c>
      <c r="M140" s="11">
        <v>0</v>
      </c>
      <c r="N140" s="11">
        <f t="shared" si="2"/>
        <v>318888693</v>
      </c>
      <c r="O140" s="11">
        <v>318888693</v>
      </c>
      <c r="P140" s="11">
        <v>318888693</v>
      </c>
      <c r="Q140" s="11">
        <v>0</v>
      </c>
      <c r="R140" s="11">
        <v>318888693</v>
      </c>
      <c r="S140" s="11">
        <v>0</v>
      </c>
    </row>
    <row r="141" spans="1:19" ht="26.25" customHeight="1" x14ac:dyDescent="0.25">
      <c r="A141" s="10" t="s">
        <v>248</v>
      </c>
      <c r="B141" s="10" t="s">
        <v>151</v>
      </c>
      <c r="C141" s="11">
        <v>1000</v>
      </c>
      <c r="D141" s="33">
        <v>5071447447</v>
      </c>
      <c r="E141" s="33">
        <v>0</v>
      </c>
      <c r="F141" s="33">
        <v>160752870</v>
      </c>
      <c r="G141" s="33">
        <v>0</v>
      </c>
      <c r="H141" s="11">
        <v>5232201317</v>
      </c>
      <c r="I141" s="11">
        <v>3899614036</v>
      </c>
      <c r="J141" s="11">
        <v>103184503</v>
      </c>
      <c r="K141" s="11">
        <v>4002798539</v>
      </c>
      <c r="L141" s="11">
        <v>1895976166</v>
      </c>
      <c r="M141" s="11">
        <v>1169523041</v>
      </c>
      <c r="N141" s="11">
        <f t="shared" si="2"/>
        <v>3065499207</v>
      </c>
      <c r="O141" s="11">
        <v>3065499207</v>
      </c>
      <c r="P141" s="11">
        <v>1895976166</v>
      </c>
      <c r="Q141" s="11">
        <v>1169523041</v>
      </c>
      <c r="R141" s="11">
        <v>3065499207</v>
      </c>
      <c r="S141" s="11">
        <v>1229402778</v>
      </c>
    </row>
    <row r="142" spans="1:19" ht="38.25" customHeight="1" x14ac:dyDescent="0.25">
      <c r="A142" s="10" t="s">
        <v>248</v>
      </c>
      <c r="B142" s="10" t="s">
        <v>152</v>
      </c>
      <c r="C142" s="11">
        <v>0</v>
      </c>
      <c r="D142" s="33">
        <v>183181205</v>
      </c>
      <c r="E142" s="33">
        <v>0</v>
      </c>
      <c r="F142" s="33">
        <v>0</v>
      </c>
      <c r="G142" s="33">
        <v>13159941</v>
      </c>
      <c r="H142" s="11">
        <v>170021264</v>
      </c>
      <c r="I142" s="11">
        <v>170021264</v>
      </c>
      <c r="J142" s="11">
        <v>0</v>
      </c>
      <c r="K142" s="11">
        <v>170021264</v>
      </c>
      <c r="L142" s="11">
        <v>170021264</v>
      </c>
      <c r="M142" s="11">
        <v>0</v>
      </c>
      <c r="N142" s="11">
        <f t="shared" si="2"/>
        <v>170021264</v>
      </c>
      <c r="O142" s="11">
        <v>170021264</v>
      </c>
      <c r="P142" s="11">
        <v>170021264</v>
      </c>
      <c r="Q142" s="11">
        <v>0</v>
      </c>
      <c r="R142" s="11">
        <v>170021264</v>
      </c>
      <c r="S142" s="11">
        <v>0</v>
      </c>
    </row>
    <row r="143" spans="1:19" s="1" customFormat="1" ht="35.25" customHeight="1" x14ac:dyDescent="0.25">
      <c r="A143" s="8" t="s">
        <v>249</v>
      </c>
      <c r="B143" s="8" t="s">
        <v>250</v>
      </c>
      <c r="C143" s="9">
        <v>69024407692</v>
      </c>
      <c r="D143" s="32">
        <v>58778839523</v>
      </c>
      <c r="E143" s="32">
        <v>2476137664</v>
      </c>
      <c r="F143" s="32">
        <v>4931110837</v>
      </c>
      <c r="G143" s="32">
        <v>5073598837</v>
      </c>
      <c r="H143" s="9">
        <v>125184621551</v>
      </c>
      <c r="I143" s="9">
        <v>110431767584</v>
      </c>
      <c r="J143" s="9">
        <v>-5401905849</v>
      </c>
      <c r="K143" s="9">
        <v>105029861735</v>
      </c>
      <c r="L143" s="9">
        <v>84105775893</v>
      </c>
      <c r="M143" s="9">
        <v>15040444545</v>
      </c>
      <c r="N143" s="9">
        <f t="shared" si="2"/>
        <v>99146220438</v>
      </c>
      <c r="O143" s="9">
        <v>99146220438</v>
      </c>
      <c r="P143" s="9">
        <v>83338131024</v>
      </c>
      <c r="Q143" s="9">
        <v>15808089414</v>
      </c>
      <c r="R143" s="9">
        <v>99146220438</v>
      </c>
      <c r="S143" s="9">
        <v>20154759816</v>
      </c>
    </row>
    <row r="144" spans="1:19" s="1" customFormat="1" ht="30.75" customHeight="1" x14ac:dyDescent="0.25">
      <c r="A144" s="8" t="s">
        <v>251</v>
      </c>
      <c r="B144" s="8" t="s">
        <v>21</v>
      </c>
      <c r="C144" s="9">
        <v>22044998719</v>
      </c>
      <c r="D144" s="32">
        <v>0</v>
      </c>
      <c r="E144" s="32">
        <v>0</v>
      </c>
      <c r="F144" s="32">
        <v>1000000</v>
      </c>
      <c r="G144" s="32">
        <v>1668000000</v>
      </c>
      <c r="H144" s="9">
        <v>20377998719</v>
      </c>
      <c r="I144" s="9">
        <v>17643504429</v>
      </c>
      <c r="J144" s="9">
        <v>2481285902</v>
      </c>
      <c r="K144" s="9">
        <v>20124790331</v>
      </c>
      <c r="L144" s="9">
        <v>17643504429</v>
      </c>
      <c r="M144" s="9">
        <v>2481285902</v>
      </c>
      <c r="N144" s="9">
        <f t="shared" si="2"/>
        <v>20124790331</v>
      </c>
      <c r="O144" s="9">
        <v>20124790331</v>
      </c>
      <c r="P144" s="9">
        <v>17643504429</v>
      </c>
      <c r="Q144" s="9">
        <v>2481285902</v>
      </c>
      <c r="R144" s="9">
        <v>20124790331</v>
      </c>
      <c r="S144" s="9">
        <v>253208388</v>
      </c>
    </row>
    <row r="145" spans="1:19" s="1" customFormat="1" ht="30" customHeight="1" x14ac:dyDescent="0.25">
      <c r="A145" s="8" t="s">
        <v>252</v>
      </c>
      <c r="B145" s="8" t="s">
        <v>23</v>
      </c>
      <c r="C145" s="9">
        <v>22044998719</v>
      </c>
      <c r="D145" s="32">
        <v>0</v>
      </c>
      <c r="E145" s="32">
        <v>0</v>
      </c>
      <c r="F145" s="32">
        <v>1000000</v>
      </c>
      <c r="G145" s="32">
        <v>1668000000</v>
      </c>
      <c r="H145" s="9">
        <v>20377998719</v>
      </c>
      <c r="I145" s="9">
        <v>17643504429</v>
      </c>
      <c r="J145" s="9">
        <v>2481285902</v>
      </c>
      <c r="K145" s="9">
        <v>20124790331</v>
      </c>
      <c r="L145" s="9">
        <v>17643504429</v>
      </c>
      <c r="M145" s="9">
        <v>2481285902</v>
      </c>
      <c r="N145" s="9">
        <f t="shared" si="2"/>
        <v>20124790331</v>
      </c>
      <c r="O145" s="9">
        <v>20124790331</v>
      </c>
      <c r="P145" s="9">
        <v>17643504429</v>
      </c>
      <c r="Q145" s="9">
        <v>2481285902</v>
      </c>
      <c r="R145" s="9">
        <v>20124790331</v>
      </c>
      <c r="S145" s="9">
        <v>253208388</v>
      </c>
    </row>
    <row r="146" spans="1:19" s="1" customFormat="1" ht="24.95" customHeight="1" x14ac:dyDescent="0.25">
      <c r="A146" s="8" t="s">
        <v>253</v>
      </c>
      <c r="B146" s="8" t="s">
        <v>25</v>
      </c>
      <c r="C146" s="9">
        <v>15941251616</v>
      </c>
      <c r="D146" s="32">
        <v>0</v>
      </c>
      <c r="E146" s="32">
        <v>0</v>
      </c>
      <c r="F146" s="32">
        <v>1000000</v>
      </c>
      <c r="G146" s="32">
        <v>1118000000</v>
      </c>
      <c r="H146" s="9">
        <v>14824251616</v>
      </c>
      <c r="I146" s="9">
        <v>12705218085</v>
      </c>
      <c r="J146" s="9">
        <v>2042416809</v>
      </c>
      <c r="K146" s="9">
        <v>14747634894</v>
      </c>
      <c r="L146" s="9">
        <v>12705218085</v>
      </c>
      <c r="M146" s="9">
        <v>2042416809</v>
      </c>
      <c r="N146" s="9">
        <f t="shared" si="2"/>
        <v>14747634894</v>
      </c>
      <c r="O146" s="9">
        <v>14747634894</v>
      </c>
      <c r="P146" s="9">
        <v>12705218085</v>
      </c>
      <c r="Q146" s="9">
        <v>2042416809</v>
      </c>
      <c r="R146" s="9">
        <v>14747634894</v>
      </c>
      <c r="S146" s="9">
        <v>76616722</v>
      </c>
    </row>
    <row r="147" spans="1:19" s="1" customFormat="1" ht="26.25" customHeight="1" x14ac:dyDescent="0.25">
      <c r="A147" s="8" t="s">
        <v>254</v>
      </c>
      <c r="B147" s="8" t="s">
        <v>27</v>
      </c>
      <c r="C147" s="9">
        <v>15941251616</v>
      </c>
      <c r="D147" s="32">
        <v>0</v>
      </c>
      <c r="E147" s="32">
        <v>0</v>
      </c>
      <c r="F147" s="32">
        <v>1000000</v>
      </c>
      <c r="G147" s="32">
        <v>1118000000</v>
      </c>
      <c r="H147" s="9">
        <v>14824251616</v>
      </c>
      <c r="I147" s="9">
        <v>12705218085</v>
      </c>
      <c r="J147" s="9">
        <v>2042416809</v>
      </c>
      <c r="K147" s="9">
        <v>14747634894</v>
      </c>
      <c r="L147" s="9">
        <v>12705218085</v>
      </c>
      <c r="M147" s="9">
        <v>2042416809</v>
      </c>
      <c r="N147" s="9">
        <f t="shared" si="2"/>
        <v>14747634894</v>
      </c>
      <c r="O147" s="9">
        <v>14747634894</v>
      </c>
      <c r="P147" s="9">
        <v>12705218085</v>
      </c>
      <c r="Q147" s="9">
        <v>2042416809</v>
      </c>
      <c r="R147" s="9">
        <v>14747634894</v>
      </c>
      <c r="S147" s="9">
        <v>76616722</v>
      </c>
    </row>
    <row r="148" spans="1:19" ht="21.95" customHeight="1" x14ac:dyDescent="0.25">
      <c r="A148" s="10" t="s">
        <v>255</v>
      </c>
      <c r="B148" s="10" t="s">
        <v>29</v>
      </c>
      <c r="C148" s="11">
        <v>12320989021</v>
      </c>
      <c r="D148" s="33">
        <v>0</v>
      </c>
      <c r="E148" s="33">
        <v>0</v>
      </c>
      <c r="F148" s="33">
        <v>0</v>
      </c>
      <c r="G148" s="33">
        <v>735000000</v>
      </c>
      <c r="H148" s="11">
        <v>11585989021</v>
      </c>
      <c r="I148" s="11">
        <v>10629406239</v>
      </c>
      <c r="J148" s="11">
        <v>947010685</v>
      </c>
      <c r="K148" s="11">
        <v>11576416924</v>
      </c>
      <c r="L148" s="11">
        <v>10629406239</v>
      </c>
      <c r="M148" s="11">
        <v>947010685</v>
      </c>
      <c r="N148" s="11">
        <f t="shared" si="2"/>
        <v>11576416924</v>
      </c>
      <c r="O148" s="11">
        <v>11576416924</v>
      </c>
      <c r="P148" s="11">
        <v>10629406239</v>
      </c>
      <c r="Q148" s="11">
        <v>947010685</v>
      </c>
      <c r="R148" s="11">
        <v>11576416924</v>
      </c>
      <c r="S148" s="11">
        <v>9572097</v>
      </c>
    </row>
    <row r="149" spans="1:19" ht="21.95" customHeight="1" x14ac:dyDescent="0.25">
      <c r="A149" s="10" t="s">
        <v>256</v>
      </c>
      <c r="B149" s="10" t="s">
        <v>31</v>
      </c>
      <c r="C149" s="11">
        <v>207370015</v>
      </c>
      <c r="D149" s="33">
        <v>0</v>
      </c>
      <c r="E149" s="33">
        <v>0</v>
      </c>
      <c r="F149" s="33">
        <v>0</v>
      </c>
      <c r="G149" s="33">
        <v>25000000</v>
      </c>
      <c r="H149" s="11">
        <v>182370015</v>
      </c>
      <c r="I149" s="11">
        <v>145079506</v>
      </c>
      <c r="J149" s="11">
        <v>0</v>
      </c>
      <c r="K149" s="11">
        <v>145079506</v>
      </c>
      <c r="L149" s="11">
        <v>145079506</v>
      </c>
      <c r="M149" s="11">
        <v>0</v>
      </c>
      <c r="N149" s="11">
        <f t="shared" si="2"/>
        <v>145079506</v>
      </c>
      <c r="O149" s="11">
        <v>145079506</v>
      </c>
      <c r="P149" s="11">
        <v>145079506</v>
      </c>
      <c r="Q149" s="11">
        <v>0</v>
      </c>
      <c r="R149" s="11">
        <v>145079506</v>
      </c>
      <c r="S149" s="11">
        <v>37290509</v>
      </c>
    </row>
    <row r="150" spans="1:19" ht="21.95" customHeight="1" x14ac:dyDescent="0.25">
      <c r="A150" s="10" t="s">
        <v>257</v>
      </c>
      <c r="B150" s="10" t="s">
        <v>35</v>
      </c>
      <c r="C150" s="11">
        <v>32400000</v>
      </c>
      <c r="D150" s="33">
        <v>0</v>
      </c>
      <c r="E150" s="33">
        <v>0</v>
      </c>
      <c r="F150" s="33">
        <v>1000000</v>
      </c>
      <c r="G150" s="33">
        <v>0</v>
      </c>
      <c r="H150" s="11">
        <v>33400000</v>
      </c>
      <c r="I150" s="11">
        <v>30193334</v>
      </c>
      <c r="J150" s="11">
        <v>2506666</v>
      </c>
      <c r="K150" s="11">
        <v>32700000</v>
      </c>
      <c r="L150" s="11">
        <v>30193334</v>
      </c>
      <c r="M150" s="11">
        <v>2506666</v>
      </c>
      <c r="N150" s="11">
        <f t="shared" si="2"/>
        <v>32700000</v>
      </c>
      <c r="O150" s="11">
        <v>32700000</v>
      </c>
      <c r="P150" s="11">
        <v>30193334</v>
      </c>
      <c r="Q150" s="11">
        <v>2506666</v>
      </c>
      <c r="R150" s="11">
        <v>32700000</v>
      </c>
      <c r="S150" s="11">
        <v>700000</v>
      </c>
    </row>
    <row r="151" spans="1:19" ht="21.95" customHeight="1" x14ac:dyDescent="0.25">
      <c r="A151" s="10" t="s">
        <v>258</v>
      </c>
      <c r="B151" s="10" t="s">
        <v>37</v>
      </c>
      <c r="C151" s="11">
        <v>567607227</v>
      </c>
      <c r="D151" s="33">
        <v>0</v>
      </c>
      <c r="E151" s="33">
        <v>0</v>
      </c>
      <c r="F151" s="33">
        <v>0</v>
      </c>
      <c r="G151" s="33">
        <v>25000000</v>
      </c>
      <c r="H151" s="11">
        <v>542607227</v>
      </c>
      <c r="I151" s="11">
        <v>500061954</v>
      </c>
      <c r="J151" s="11">
        <v>36737816</v>
      </c>
      <c r="K151" s="11">
        <v>536799770</v>
      </c>
      <c r="L151" s="11">
        <v>500061954</v>
      </c>
      <c r="M151" s="11">
        <v>36737816</v>
      </c>
      <c r="N151" s="11">
        <f t="shared" si="2"/>
        <v>536799770</v>
      </c>
      <c r="O151" s="11">
        <v>536799770</v>
      </c>
      <c r="P151" s="11">
        <v>500061954</v>
      </c>
      <c r="Q151" s="11">
        <v>36737816</v>
      </c>
      <c r="R151" s="11">
        <v>536799770</v>
      </c>
      <c r="S151" s="11">
        <v>5807457</v>
      </c>
    </row>
    <row r="152" spans="1:19" ht="21.95" customHeight="1" x14ac:dyDescent="0.25">
      <c r="A152" s="10" t="s">
        <v>259</v>
      </c>
      <c r="B152" s="10" t="s">
        <v>39</v>
      </c>
      <c r="C152" s="11">
        <v>364307430</v>
      </c>
      <c r="D152" s="33">
        <v>0</v>
      </c>
      <c r="E152" s="33">
        <v>0</v>
      </c>
      <c r="F152" s="33">
        <v>0</v>
      </c>
      <c r="G152" s="33">
        <v>10000000</v>
      </c>
      <c r="H152" s="11">
        <v>354307430</v>
      </c>
      <c r="I152" s="11">
        <v>329829207</v>
      </c>
      <c r="J152" s="11">
        <v>14746472</v>
      </c>
      <c r="K152" s="11">
        <v>344575679</v>
      </c>
      <c r="L152" s="11">
        <v>329829207</v>
      </c>
      <c r="M152" s="11">
        <v>14746472</v>
      </c>
      <c r="N152" s="11">
        <f t="shared" si="2"/>
        <v>344575679</v>
      </c>
      <c r="O152" s="11">
        <v>344575679</v>
      </c>
      <c r="P152" s="11">
        <v>329829207</v>
      </c>
      <c r="Q152" s="11">
        <v>14746472</v>
      </c>
      <c r="R152" s="11">
        <v>344575679</v>
      </c>
      <c r="S152" s="11">
        <v>9731751</v>
      </c>
    </row>
    <row r="153" spans="1:19" s="1" customFormat="1" ht="30" customHeight="1" x14ac:dyDescent="0.25">
      <c r="A153" s="8" t="s">
        <v>260</v>
      </c>
      <c r="B153" s="8" t="s">
        <v>41</v>
      </c>
      <c r="C153" s="9">
        <v>1702150149</v>
      </c>
      <c r="D153" s="32">
        <v>0</v>
      </c>
      <c r="E153" s="32">
        <v>0</v>
      </c>
      <c r="F153" s="32">
        <v>0</v>
      </c>
      <c r="G153" s="32">
        <v>98000000</v>
      </c>
      <c r="H153" s="9">
        <v>1604150149</v>
      </c>
      <c r="I153" s="9">
        <v>589528583</v>
      </c>
      <c r="J153" s="9">
        <v>1003756604</v>
      </c>
      <c r="K153" s="9">
        <v>1593285187</v>
      </c>
      <c r="L153" s="9">
        <v>589528583</v>
      </c>
      <c r="M153" s="9">
        <v>1003756604</v>
      </c>
      <c r="N153" s="9">
        <f t="shared" si="2"/>
        <v>1593285187</v>
      </c>
      <c r="O153" s="9">
        <v>1593285187</v>
      </c>
      <c r="P153" s="9">
        <v>589528583</v>
      </c>
      <c r="Q153" s="9">
        <v>1003756604</v>
      </c>
      <c r="R153" s="9">
        <v>1593285187</v>
      </c>
      <c r="S153" s="9">
        <v>10864962</v>
      </c>
    </row>
    <row r="154" spans="1:19" ht="21.95" customHeight="1" x14ac:dyDescent="0.25">
      <c r="A154" s="10" t="s">
        <v>261</v>
      </c>
      <c r="B154" s="10" t="s">
        <v>43</v>
      </c>
      <c r="C154" s="11">
        <v>1147978757</v>
      </c>
      <c r="D154" s="33">
        <v>0</v>
      </c>
      <c r="E154" s="33">
        <v>0</v>
      </c>
      <c r="F154" s="33">
        <v>0</v>
      </c>
      <c r="G154" s="33">
        <v>73000000</v>
      </c>
      <c r="H154" s="11">
        <v>1074978757</v>
      </c>
      <c r="I154" s="11">
        <v>67322979</v>
      </c>
      <c r="J154" s="11">
        <v>1001555535</v>
      </c>
      <c r="K154" s="11">
        <v>1068878514</v>
      </c>
      <c r="L154" s="11">
        <v>67322979</v>
      </c>
      <c r="M154" s="11">
        <v>1001555535</v>
      </c>
      <c r="N154" s="11">
        <f t="shared" si="2"/>
        <v>1068878514</v>
      </c>
      <c r="O154" s="11">
        <v>1068878514</v>
      </c>
      <c r="P154" s="11">
        <v>67322979</v>
      </c>
      <c r="Q154" s="11">
        <v>1001555535</v>
      </c>
      <c r="R154" s="11">
        <v>1068878514</v>
      </c>
      <c r="S154" s="11">
        <v>6100243</v>
      </c>
    </row>
    <row r="155" spans="1:19" ht="21.95" customHeight="1" x14ac:dyDescent="0.25">
      <c r="A155" s="10" t="s">
        <v>262</v>
      </c>
      <c r="B155" s="10" t="s">
        <v>45</v>
      </c>
      <c r="C155" s="11">
        <v>554171392</v>
      </c>
      <c r="D155" s="33">
        <v>0</v>
      </c>
      <c r="E155" s="33">
        <v>0</v>
      </c>
      <c r="F155" s="33">
        <v>0</v>
      </c>
      <c r="G155" s="33">
        <v>25000000</v>
      </c>
      <c r="H155" s="11">
        <v>529171392</v>
      </c>
      <c r="I155" s="11">
        <v>522205604</v>
      </c>
      <c r="J155" s="11">
        <v>2201069</v>
      </c>
      <c r="K155" s="11">
        <v>524406673</v>
      </c>
      <c r="L155" s="11">
        <v>522205604</v>
      </c>
      <c r="M155" s="11">
        <v>2201069</v>
      </c>
      <c r="N155" s="11">
        <f t="shared" si="2"/>
        <v>524406673</v>
      </c>
      <c r="O155" s="11">
        <v>524406673</v>
      </c>
      <c r="P155" s="11">
        <v>522205604</v>
      </c>
      <c r="Q155" s="11">
        <v>2201069</v>
      </c>
      <c r="R155" s="11">
        <v>524406673</v>
      </c>
      <c r="S155" s="11">
        <v>4764719</v>
      </c>
    </row>
    <row r="156" spans="1:19" ht="21.95" customHeight="1" x14ac:dyDescent="0.25">
      <c r="A156" s="10" t="s">
        <v>263</v>
      </c>
      <c r="B156" s="10" t="s">
        <v>264</v>
      </c>
      <c r="C156" s="11">
        <v>746427774</v>
      </c>
      <c r="D156" s="33">
        <v>0</v>
      </c>
      <c r="E156" s="33">
        <v>0</v>
      </c>
      <c r="F156" s="33">
        <v>0</v>
      </c>
      <c r="G156" s="33">
        <v>225000000</v>
      </c>
      <c r="H156" s="11">
        <v>521427774</v>
      </c>
      <c r="I156" s="11">
        <v>481119262</v>
      </c>
      <c r="J156" s="11">
        <v>37658566</v>
      </c>
      <c r="K156" s="11">
        <v>518777828</v>
      </c>
      <c r="L156" s="11">
        <v>481119262</v>
      </c>
      <c r="M156" s="11">
        <v>37658566</v>
      </c>
      <c r="N156" s="11">
        <f t="shared" si="2"/>
        <v>518777828</v>
      </c>
      <c r="O156" s="11">
        <v>518777828</v>
      </c>
      <c r="P156" s="11">
        <v>481119262</v>
      </c>
      <c r="Q156" s="11">
        <v>37658566</v>
      </c>
      <c r="R156" s="11">
        <v>518777828</v>
      </c>
      <c r="S156" s="11">
        <v>2649946</v>
      </c>
    </row>
    <row r="157" spans="1:19" s="1" customFormat="1" ht="30.75" customHeight="1" x14ac:dyDescent="0.25">
      <c r="A157" s="8" t="s">
        <v>265</v>
      </c>
      <c r="B157" s="8" t="s">
        <v>47</v>
      </c>
      <c r="C157" s="9">
        <v>5823170420</v>
      </c>
      <c r="D157" s="32">
        <v>0</v>
      </c>
      <c r="E157" s="32">
        <v>0</v>
      </c>
      <c r="F157" s="32">
        <v>0</v>
      </c>
      <c r="G157" s="32">
        <v>474000000</v>
      </c>
      <c r="H157" s="9">
        <v>5349170420</v>
      </c>
      <c r="I157" s="9">
        <v>4759529031</v>
      </c>
      <c r="J157" s="9">
        <v>434894878</v>
      </c>
      <c r="K157" s="9">
        <v>5194423909</v>
      </c>
      <c r="L157" s="9">
        <v>4759529031</v>
      </c>
      <c r="M157" s="9">
        <v>434894878</v>
      </c>
      <c r="N157" s="9">
        <f t="shared" si="2"/>
        <v>5194423909</v>
      </c>
      <c r="O157" s="9">
        <v>5194423909</v>
      </c>
      <c r="P157" s="9">
        <v>4759529031</v>
      </c>
      <c r="Q157" s="9">
        <v>434894878</v>
      </c>
      <c r="R157" s="9">
        <v>5194423909</v>
      </c>
      <c r="S157" s="9">
        <v>154746511</v>
      </c>
    </row>
    <row r="158" spans="1:19" ht="21.95" customHeight="1" x14ac:dyDescent="0.25">
      <c r="A158" s="10" t="s">
        <v>266</v>
      </c>
      <c r="B158" s="10" t="s">
        <v>49</v>
      </c>
      <c r="C158" s="11">
        <v>1543554802</v>
      </c>
      <c r="D158" s="33">
        <v>0</v>
      </c>
      <c r="E158" s="33">
        <v>0</v>
      </c>
      <c r="F158" s="33">
        <v>0</v>
      </c>
      <c r="G158" s="33">
        <v>62000000</v>
      </c>
      <c r="H158" s="11">
        <v>1481554802</v>
      </c>
      <c r="I158" s="11">
        <v>1358180900</v>
      </c>
      <c r="J158" s="11">
        <v>115740700</v>
      </c>
      <c r="K158" s="11">
        <v>1473921600</v>
      </c>
      <c r="L158" s="11">
        <v>1358180900</v>
      </c>
      <c r="M158" s="11">
        <v>115740700</v>
      </c>
      <c r="N158" s="11">
        <f t="shared" si="2"/>
        <v>1473921600</v>
      </c>
      <c r="O158" s="11">
        <v>1473921600</v>
      </c>
      <c r="P158" s="11">
        <v>1358180900</v>
      </c>
      <c r="Q158" s="11">
        <v>115740700</v>
      </c>
      <c r="R158" s="11">
        <v>1473921600</v>
      </c>
      <c r="S158" s="11">
        <v>7633202</v>
      </c>
    </row>
    <row r="159" spans="1:19" ht="21.95" customHeight="1" x14ac:dyDescent="0.25">
      <c r="A159" s="10" t="s">
        <v>267</v>
      </c>
      <c r="B159" s="10" t="s">
        <v>51</v>
      </c>
      <c r="C159" s="11">
        <v>1093351318</v>
      </c>
      <c r="D159" s="33">
        <v>0</v>
      </c>
      <c r="E159" s="33">
        <v>0</v>
      </c>
      <c r="F159" s="33">
        <v>0</v>
      </c>
      <c r="G159" s="33">
        <v>30000000</v>
      </c>
      <c r="H159" s="11">
        <v>1063351318</v>
      </c>
      <c r="I159" s="11">
        <v>962040600</v>
      </c>
      <c r="J159" s="11">
        <v>81984500</v>
      </c>
      <c r="K159" s="11">
        <v>1044025100</v>
      </c>
      <c r="L159" s="11">
        <v>962040600</v>
      </c>
      <c r="M159" s="11">
        <v>81984500</v>
      </c>
      <c r="N159" s="11">
        <f t="shared" si="2"/>
        <v>1044025100</v>
      </c>
      <c r="O159" s="11">
        <v>1044025100</v>
      </c>
      <c r="P159" s="11">
        <v>962040600</v>
      </c>
      <c r="Q159" s="11">
        <v>81984500</v>
      </c>
      <c r="R159" s="11">
        <v>1044025100</v>
      </c>
      <c r="S159" s="11">
        <v>19326218</v>
      </c>
    </row>
    <row r="160" spans="1:19" ht="21.95" customHeight="1" x14ac:dyDescent="0.25">
      <c r="A160" s="10" t="s">
        <v>268</v>
      </c>
      <c r="B160" s="10" t="s">
        <v>53</v>
      </c>
      <c r="C160" s="11">
        <v>1418041962</v>
      </c>
      <c r="D160" s="33">
        <v>0</v>
      </c>
      <c r="E160" s="33">
        <v>0</v>
      </c>
      <c r="F160" s="33">
        <v>0</v>
      </c>
      <c r="G160" s="33">
        <v>177000000</v>
      </c>
      <c r="H160" s="11">
        <v>1241041962</v>
      </c>
      <c r="I160" s="11">
        <v>1068267331</v>
      </c>
      <c r="J160" s="11">
        <v>129107978</v>
      </c>
      <c r="K160" s="11">
        <v>1197375309</v>
      </c>
      <c r="L160" s="11">
        <v>1068267331</v>
      </c>
      <c r="M160" s="11">
        <v>129107978</v>
      </c>
      <c r="N160" s="11">
        <f t="shared" si="2"/>
        <v>1197375309</v>
      </c>
      <c r="O160" s="11">
        <v>1197375309</v>
      </c>
      <c r="P160" s="11">
        <v>1068267331</v>
      </c>
      <c r="Q160" s="11">
        <v>129107978</v>
      </c>
      <c r="R160" s="11">
        <v>1197375309</v>
      </c>
      <c r="S160" s="11">
        <v>43666653</v>
      </c>
    </row>
    <row r="161" spans="1:19" ht="21.95" customHeight="1" x14ac:dyDescent="0.25">
      <c r="A161" s="10" t="s">
        <v>269</v>
      </c>
      <c r="B161" s="10" t="s">
        <v>55</v>
      </c>
      <c r="C161" s="11">
        <v>642394818</v>
      </c>
      <c r="D161" s="33">
        <v>0</v>
      </c>
      <c r="E161" s="33">
        <v>0</v>
      </c>
      <c r="F161" s="33">
        <v>0</v>
      </c>
      <c r="G161" s="33">
        <v>90000000</v>
      </c>
      <c r="H161" s="11">
        <v>552394818</v>
      </c>
      <c r="I161" s="11">
        <v>492169600</v>
      </c>
      <c r="J161" s="11">
        <v>38224700</v>
      </c>
      <c r="K161" s="11">
        <v>530394300</v>
      </c>
      <c r="L161" s="11">
        <v>492169600</v>
      </c>
      <c r="M161" s="11">
        <v>38224700</v>
      </c>
      <c r="N161" s="11">
        <f t="shared" si="2"/>
        <v>530394300</v>
      </c>
      <c r="O161" s="11">
        <v>530394300</v>
      </c>
      <c r="P161" s="11">
        <v>492169600</v>
      </c>
      <c r="Q161" s="11">
        <v>38224700</v>
      </c>
      <c r="R161" s="11">
        <v>530394300</v>
      </c>
      <c r="S161" s="11">
        <v>22000518</v>
      </c>
    </row>
    <row r="162" spans="1:19" ht="21.95" customHeight="1" x14ac:dyDescent="0.25">
      <c r="A162" s="10" t="s">
        <v>270</v>
      </c>
      <c r="B162" s="10" t="s">
        <v>57</v>
      </c>
      <c r="C162" s="11">
        <v>322833998</v>
      </c>
      <c r="D162" s="33">
        <v>0</v>
      </c>
      <c r="E162" s="33">
        <v>0</v>
      </c>
      <c r="F162" s="33">
        <v>0</v>
      </c>
      <c r="G162" s="33">
        <v>15000000</v>
      </c>
      <c r="H162" s="11">
        <v>307833998</v>
      </c>
      <c r="I162" s="11">
        <v>263600100</v>
      </c>
      <c r="J162" s="11">
        <v>22051400</v>
      </c>
      <c r="K162" s="11">
        <v>285651500</v>
      </c>
      <c r="L162" s="11">
        <v>263600100</v>
      </c>
      <c r="M162" s="11">
        <v>22051400</v>
      </c>
      <c r="N162" s="11">
        <f t="shared" si="2"/>
        <v>285651500</v>
      </c>
      <c r="O162" s="11">
        <v>285651500</v>
      </c>
      <c r="P162" s="11">
        <v>263600100</v>
      </c>
      <c r="Q162" s="11">
        <v>22051400</v>
      </c>
      <c r="R162" s="11">
        <v>285651500</v>
      </c>
      <c r="S162" s="11">
        <v>22182498</v>
      </c>
    </row>
    <row r="163" spans="1:19" ht="21.95" customHeight="1" x14ac:dyDescent="0.25">
      <c r="A163" s="10" t="s">
        <v>271</v>
      </c>
      <c r="B163" s="10" t="s">
        <v>59</v>
      </c>
      <c r="C163" s="11">
        <v>481796113</v>
      </c>
      <c r="D163" s="33">
        <v>0</v>
      </c>
      <c r="E163" s="33">
        <v>0</v>
      </c>
      <c r="F163" s="33">
        <v>0</v>
      </c>
      <c r="G163" s="33">
        <v>60000000</v>
      </c>
      <c r="H163" s="11">
        <v>421796113</v>
      </c>
      <c r="I163" s="11">
        <v>369124700</v>
      </c>
      <c r="J163" s="11">
        <v>28667200</v>
      </c>
      <c r="K163" s="11">
        <v>397791900</v>
      </c>
      <c r="L163" s="11">
        <v>369124700</v>
      </c>
      <c r="M163" s="11">
        <v>28667200</v>
      </c>
      <c r="N163" s="11">
        <f t="shared" si="2"/>
        <v>397791900</v>
      </c>
      <c r="O163" s="11">
        <v>397791900</v>
      </c>
      <c r="P163" s="11">
        <v>369124700</v>
      </c>
      <c r="Q163" s="11">
        <v>28667200</v>
      </c>
      <c r="R163" s="11">
        <v>397791900</v>
      </c>
      <c r="S163" s="11">
        <v>24004213</v>
      </c>
    </row>
    <row r="164" spans="1:19" ht="21.95" customHeight="1" x14ac:dyDescent="0.25">
      <c r="A164" s="10" t="s">
        <v>272</v>
      </c>
      <c r="B164" s="10" t="s">
        <v>61</v>
      </c>
      <c r="C164" s="11">
        <v>321197409</v>
      </c>
      <c r="D164" s="33">
        <v>0</v>
      </c>
      <c r="E164" s="33">
        <v>0</v>
      </c>
      <c r="F164" s="33">
        <v>0</v>
      </c>
      <c r="G164" s="33">
        <v>40000000</v>
      </c>
      <c r="H164" s="11">
        <v>281197409</v>
      </c>
      <c r="I164" s="11">
        <v>246145800</v>
      </c>
      <c r="J164" s="11">
        <v>19118400</v>
      </c>
      <c r="K164" s="11">
        <v>265264200</v>
      </c>
      <c r="L164" s="11">
        <v>246145800</v>
      </c>
      <c r="M164" s="11">
        <v>19118400</v>
      </c>
      <c r="N164" s="11">
        <f t="shared" si="2"/>
        <v>265264200</v>
      </c>
      <c r="O164" s="11">
        <v>265264200</v>
      </c>
      <c r="P164" s="11">
        <v>246145800</v>
      </c>
      <c r="Q164" s="11">
        <v>19118400</v>
      </c>
      <c r="R164" s="11">
        <v>265264200</v>
      </c>
      <c r="S164" s="11">
        <v>15933209</v>
      </c>
    </row>
    <row r="165" spans="1:19" s="1" customFormat="1" ht="31.5" customHeight="1" x14ac:dyDescent="0.25">
      <c r="A165" s="8" t="s">
        <v>273</v>
      </c>
      <c r="B165" s="8" t="s">
        <v>63</v>
      </c>
      <c r="C165" s="9">
        <v>280576683</v>
      </c>
      <c r="D165" s="32">
        <v>0</v>
      </c>
      <c r="E165" s="32">
        <v>0</v>
      </c>
      <c r="F165" s="32">
        <v>0</v>
      </c>
      <c r="G165" s="32">
        <v>76000000</v>
      </c>
      <c r="H165" s="9">
        <v>204576683</v>
      </c>
      <c r="I165" s="9">
        <v>178757313</v>
      </c>
      <c r="J165" s="9">
        <v>3974215</v>
      </c>
      <c r="K165" s="9">
        <v>182731528</v>
      </c>
      <c r="L165" s="9">
        <v>178757313</v>
      </c>
      <c r="M165" s="9">
        <v>3974215</v>
      </c>
      <c r="N165" s="9">
        <f t="shared" si="2"/>
        <v>182731528</v>
      </c>
      <c r="O165" s="9">
        <v>182731528</v>
      </c>
      <c r="P165" s="9">
        <v>178757313</v>
      </c>
      <c r="Q165" s="9">
        <v>3974215</v>
      </c>
      <c r="R165" s="9">
        <v>182731528</v>
      </c>
      <c r="S165" s="9">
        <v>21845155</v>
      </c>
    </row>
    <row r="166" spans="1:19" s="1" customFormat="1" ht="33.75" customHeight="1" x14ac:dyDescent="0.25">
      <c r="A166" s="8" t="s">
        <v>274</v>
      </c>
      <c r="B166" s="8" t="s">
        <v>41</v>
      </c>
      <c r="C166" s="9">
        <v>280576683</v>
      </c>
      <c r="D166" s="32">
        <v>0</v>
      </c>
      <c r="E166" s="32">
        <v>0</v>
      </c>
      <c r="F166" s="32">
        <v>0</v>
      </c>
      <c r="G166" s="32">
        <v>76000000</v>
      </c>
      <c r="H166" s="9">
        <v>204576683</v>
      </c>
      <c r="I166" s="9">
        <v>178757313</v>
      </c>
      <c r="J166" s="9">
        <v>3974215</v>
      </c>
      <c r="K166" s="9">
        <v>182731528</v>
      </c>
      <c r="L166" s="9">
        <v>178757313</v>
      </c>
      <c r="M166" s="9">
        <v>3974215</v>
      </c>
      <c r="N166" s="9">
        <f t="shared" si="2"/>
        <v>182731528</v>
      </c>
      <c r="O166" s="9">
        <v>182731528</v>
      </c>
      <c r="P166" s="9">
        <v>178757313</v>
      </c>
      <c r="Q166" s="9">
        <v>3974215</v>
      </c>
      <c r="R166" s="9">
        <v>182731528</v>
      </c>
      <c r="S166" s="9">
        <v>21845155</v>
      </c>
    </row>
    <row r="167" spans="1:19" ht="21.95" customHeight="1" x14ac:dyDescent="0.25">
      <c r="A167" s="10" t="s">
        <v>275</v>
      </c>
      <c r="B167" s="10" t="s">
        <v>66</v>
      </c>
      <c r="C167" s="11">
        <v>212480799</v>
      </c>
      <c r="D167" s="33">
        <v>0</v>
      </c>
      <c r="E167" s="33">
        <v>0</v>
      </c>
      <c r="F167" s="33">
        <v>0</v>
      </c>
      <c r="G167" s="33">
        <v>76000000</v>
      </c>
      <c r="H167" s="11">
        <v>136480799</v>
      </c>
      <c r="I167" s="11">
        <v>112181857</v>
      </c>
      <c r="J167" s="11">
        <v>3701160</v>
      </c>
      <c r="K167" s="11">
        <v>115883017</v>
      </c>
      <c r="L167" s="11">
        <v>112181857</v>
      </c>
      <c r="M167" s="11">
        <v>3701160</v>
      </c>
      <c r="N167" s="11">
        <f t="shared" si="2"/>
        <v>115883017</v>
      </c>
      <c r="O167" s="11">
        <v>115883017</v>
      </c>
      <c r="P167" s="11">
        <v>112181857</v>
      </c>
      <c r="Q167" s="11">
        <v>3701160</v>
      </c>
      <c r="R167" s="11">
        <v>115883017</v>
      </c>
      <c r="S167" s="11">
        <v>20597782</v>
      </c>
    </row>
    <row r="168" spans="1:19" ht="26.25" customHeight="1" x14ac:dyDescent="0.25">
      <c r="A168" s="10" t="s">
        <v>276</v>
      </c>
      <c r="B168" s="10" t="s">
        <v>68</v>
      </c>
      <c r="C168" s="11">
        <v>68095884</v>
      </c>
      <c r="D168" s="33">
        <v>0</v>
      </c>
      <c r="E168" s="33">
        <v>0</v>
      </c>
      <c r="F168" s="33">
        <v>0</v>
      </c>
      <c r="G168" s="33">
        <v>0</v>
      </c>
      <c r="H168" s="11">
        <v>68095884</v>
      </c>
      <c r="I168" s="11">
        <v>66575456</v>
      </c>
      <c r="J168" s="11">
        <v>273055</v>
      </c>
      <c r="K168" s="11">
        <v>66848511</v>
      </c>
      <c r="L168" s="11">
        <v>66575456</v>
      </c>
      <c r="M168" s="11">
        <v>273055</v>
      </c>
      <c r="N168" s="11">
        <f t="shared" si="2"/>
        <v>66848511</v>
      </c>
      <c r="O168" s="11">
        <v>66848511</v>
      </c>
      <c r="P168" s="11">
        <v>66575456</v>
      </c>
      <c r="Q168" s="11">
        <v>273055</v>
      </c>
      <c r="R168" s="11">
        <v>66848511</v>
      </c>
      <c r="S168" s="11">
        <v>1247373</v>
      </c>
    </row>
    <row r="169" spans="1:19" s="1" customFormat="1" ht="30" customHeight="1" x14ac:dyDescent="0.25">
      <c r="A169" s="8" t="s">
        <v>277</v>
      </c>
      <c r="B169" s="8" t="s">
        <v>278</v>
      </c>
      <c r="C169" s="9">
        <v>46979408973</v>
      </c>
      <c r="D169" s="32">
        <v>58778839523</v>
      </c>
      <c r="E169" s="32">
        <v>2476137664</v>
      </c>
      <c r="F169" s="32">
        <v>4930110837</v>
      </c>
      <c r="G169" s="32">
        <v>3405598837</v>
      </c>
      <c r="H169" s="9">
        <v>104806622832</v>
      </c>
      <c r="I169" s="9">
        <v>92788263155</v>
      </c>
      <c r="J169" s="9">
        <v>-7883191751</v>
      </c>
      <c r="K169" s="9">
        <v>84905071404</v>
      </c>
      <c r="L169" s="9">
        <v>66462271464</v>
      </c>
      <c r="M169" s="9">
        <v>12559158643</v>
      </c>
      <c r="N169" s="9">
        <f t="shared" si="2"/>
        <v>79021430107</v>
      </c>
      <c r="O169" s="9">
        <v>79021430107</v>
      </c>
      <c r="P169" s="9">
        <v>65694626595</v>
      </c>
      <c r="Q169" s="9">
        <v>13326803512</v>
      </c>
      <c r="R169" s="9">
        <v>79021430107</v>
      </c>
      <c r="S169" s="9">
        <v>19901551428</v>
      </c>
    </row>
    <row r="170" spans="1:19" s="1" customFormat="1" ht="23.25" customHeight="1" x14ac:dyDescent="0.25">
      <c r="A170" s="8" t="s">
        <v>279</v>
      </c>
      <c r="B170" s="8" t="s">
        <v>132</v>
      </c>
      <c r="C170" s="9">
        <v>7077928779</v>
      </c>
      <c r="D170" s="32">
        <v>8813716169</v>
      </c>
      <c r="E170" s="32">
        <v>2476137664</v>
      </c>
      <c r="F170" s="32">
        <v>2887508454</v>
      </c>
      <c r="G170" s="32">
        <v>637841999</v>
      </c>
      <c r="H170" s="9">
        <v>15665173739</v>
      </c>
      <c r="I170" s="9">
        <v>14654411135</v>
      </c>
      <c r="J170" s="9">
        <v>-270427846</v>
      </c>
      <c r="K170" s="9">
        <v>14383983289</v>
      </c>
      <c r="L170" s="9">
        <v>10632339848</v>
      </c>
      <c r="M170" s="9">
        <v>872604378</v>
      </c>
      <c r="N170" s="9">
        <f t="shared" si="2"/>
        <v>11504944226</v>
      </c>
      <c r="O170" s="9">
        <v>11504944226</v>
      </c>
      <c r="P170" s="9">
        <v>10411940527</v>
      </c>
      <c r="Q170" s="9">
        <v>1093003699</v>
      </c>
      <c r="R170" s="9">
        <v>11504944226</v>
      </c>
      <c r="S170" s="9">
        <v>1281190450</v>
      </c>
    </row>
    <row r="171" spans="1:19" ht="42" customHeight="1" x14ac:dyDescent="0.25">
      <c r="A171" s="10" t="s">
        <v>280</v>
      </c>
      <c r="B171" s="10" t="s">
        <v>134</v>
      </c>
      <c r="C171" s="11">
        <v>1000551791</v>
      </c>
      <c r="D171" s="33">
        <v>497655165</v>
      </c>
      <c r="E171" s="33">
        <v>0</v>
      </c>
      <c r="F171" s="33">
        <v>145000000</v>
      </c>
      <c r="G171" s="33">
        <v>26000000</v>
      </c>
      <c r="H171" s="11">
        <v>1617206956</v>
      </c>
      <c r="I171" s="11">
        <v>1571914998</v>
      </c>
      <c r="J171" s="11">
        <v>-95</v>
      </c>
      <c r="K171" s="11">
        <v>1571914903</v>
      </c>
      <c r="L171" s="11">
        <v>1176451158</v>
      </c>
      <c r="M171" s="11">
        <v>304995709</v>
      </c>
      <c r="N171" s="11">
        <f t="shared" si="2"/>
        <v>1481446867</v>
      </c>
      <c r="O171" s="11">
        <v>1481446867</v>
      </c>
      <c r="P171" s="11">
        <v>1176451158</v>
      </c>
      <c r="Q171" s="11">
        <v>304995709</v>
      </c>
      <c r="R171" s="11">
        <v>1481446867</v>
      </c>
      <c r="S171" s="11">
        <v>45292053</v>
      </c>
    </row>
    <row r="172" spans="1:19" ht="41.25" customHeight="1" x14ac:dyDescent="0.25">
      <c r="A172" s="10" t="s">
        <v>280</v>
      </c>
      <c r="B172" s="10" t="s">
        <v>135</v>
      </c>
      <c r="C172" s="11">
        <v>0</v>
      </c>
      <c r="D172" s="33">
        <v>102801781</v>
      </c>
      <c r="E172" s="33">
        <v>0</v>
      </c>
      <c r="F172" s="33">
        <v>0</v>
      </c>
      <c r="G172" s="33">
        <v>0</v>
      </c>
      <c r="H172" s="11">
        <v>102801781</v>
      </c>
      <c r="I172" s="11">
        <v>102801781</v>
      </c>
      <c r="J172" s="11">
        <v>0</v>
      </c>
      <c r="K172" s="11">
        <v>102801781</v>
      </c>
      <c r="L172" s="11">
        <v>102801781</v>
      </c>
      <c r="M172" s="11">
        <v>0</v>
      </c>
      <c r="N172" s="11">
        <f t="shared" si="2"/>
        <v>102801781</v>
      </c>
      <c r="O172" s="11">
        <v>102801781</v>
      </c>
      <c r="P172" s="11">
        <v>102801781</v>
      </c>
      <c r="Q172" s="11">
        <v>0</v>
      </c>
      <c r="R172" s="11">
        <v>102801781</v>
      </c>
      <c r="S172" s="11">
        <v>0</v>
      </c>
    </row>
    <row r="173" spans="1:19" ht="41.25" customHeight="1" x14ac:dyDescent="0.25">
      <c r="A173" s="10" t="s">
        <v>281</v>
      </c>
      <c r="B173" s="10" t="s">
        <v>137</v>
      </c>
      <c r="C173" s="11">
        <v>1526337340</v>
      </c>
      <c r="D173" s="33">
        <v>1679935421</v>
      </c>
      <c r="E173" s="33">
        <v>0</v>
      </c>
      <c r="F173" s="33">
        <v>73654796</v>
      </c>
      <c r="G173" s="33">
        <v>488000000</v>
      </c>
      <c r="H173" s="11">
        <v>2791927557</v>
      </c>
      <c r="I173" s="11">
        <v>2639276096</v>
      </c>
      <c r="J173" s="11">
        <v>-80657622</v>
      </c>
      <c r="K173" s="11">
        <v>2558618474</v>
      </c>
      <c r="L173" s="11">
        <v>1875995768</v>
      </c>
      <c r="M173" s="11">
        <v>75447600</v>
      </c>
      <c r="N173" s="11">
        <f t="shared" si="2"/>
        <v>1951443368</v>
      </c>
      <c r="O173" s="11">
        <v>1951443368</v>
      </c>
      <c r="P173" s="11">
        <v>1832928062</v>
      </c>
      <c r="Q173" s="11">
        <v>118515306</v>
      </c>
      <c r="R173" s="11">
        <v>1951443368</v>
      </c>
      <c r="S173" s="11">
        <v>233309083</v>
      </c>
    </row>
    <row r="174" spans="1:19" ht="39.75" customHeight="1" x14ac:dyDescent="0.25">
      <c r="A174" s="10" t="s">
        <v>281</v>
      </c>
      <c r="B174" s="10" t="s">
        <v>282</v>
      </c>
      <c r="C174" s="11">
        <v>0</v>
      </c>
      <c r="D174" s="33">
        <v>136810570</v>
      </c>
      <c r="E174" s="33">
        <v>0</v>
      </c>
      <c r="F174" s="33">
        <v>0</v>
      </c>
      <c r="G174" s="33">
        <v>60654796</v>
      </c>
      <c r="H174" s="11">
        <v>76155774</v>
      </c>
      <c r="I174" s="11">
        <v>76155774</v>
      </c>
      <c r="J174" s="11">
        <v>0</v>
      </c>
      <c r="K174" s="11">
        <v>76155774</v>
      </c>
      <c r="L174" s="11">
        <v>76155774</v>
      </c>
      <c r="M174" s="11">
        <v>0</v>
      </c>
      <c r="N174" s="11">
        <f t="shared" si="2"/>
        <v>76155774</v>
      </c>
      <c r="O174" s="11">
        <v>76155774</v>
      </c>
      <c r="P174" s="11">
        <v>76155774</v>
      </c>
      <c r="Q174" s="11">
        <v>0</v>
      </c>
      <c r="R174" s="11">
        <v>76155774</v>
      </c>
      <c r="S174" s="11">
        <v>0</v>
      </c>
    </row>
    <row r="175" spans="1:19" ht="33.75" customHeight="1" x14ac:dyDescent="0.25">
      <c r="A175" s="10" t="s">
        <v>283</v>
      </c>
      <c r="B175" s="10" t="s">
        <v>284</v>
      </c>
      <c r="C175" s="11">
        <v>4551039648</v>
      </c>
      <c r="D175" s="33">
        <v>5961783946</v>
      </c>
      <c r="E175" s="33">
        <v>2476137664</v>
      </c>
      <c r="F175" s="33">
        <v>2668853658</v>
      </c>
      <c r="G175" s="33">
        <v>0</v>
      </c>
      <c r="H175" s="11">
        <v>10705539588</v>
      </c>
      <c r="I175" s="11">
        <v>9892720403</v>
      </c>
      <c r="J175" s="11">
        <v>-189770129</v>
      </c>
      <c r="K175" s="11">
        <v>9702950274</v>
      </c>
      <c r="L175" s="11">
        <v>7029393284</v>
      </c>
      <c r="M175" s="11">
        <v>492161069</v>
      </c>
      <c r="N175" s="11">
        <f t="shared" si="2"/>
        <v>7521554353</v>
      </c>
      <c r="O175" s="11">
        <v>7521554353</v>
      </c>
      <c r="P175" s="11">
        <v>6852061669</v>
      </c>
      <c r="Q175" s="11">
        <v>669492684</v>
      </c>
      <c r="R175" s="11">
        <v>7521554353</v>
      </c>
      <c r="S175" s="11">
        <v>1002589314</v>
      </c>
    </row>
    <row r="176" spans="1:19" ht="30" customHeight="1" x14ac:dyDescent="0.25">
      <c r="A176" s="10" t="s">
        <v>283</v>
      </c>
      <c r="B176" s="10" t="s">
        <v>285</v>
      </c>
      <c r="C176" s="11">
        <v>0</v>
      </c>
      <c r="D176" s="33">
        <v>434729286</v>
      </c>
      <c r="E176" s="33">
        <v>0</v>
      </c>
      <c r="F176" s="33">
        <v>0</v>
      </c>
      <c r="G176" s="33">
        <v>63187203</v>
      </c>
      <c r="H176" s="11">
        <v>371542083</v>
      </c>
      <c r="I176" s="11">
        <v>371542083</v>
      </c>
      <c r="J176" s="11">
        <v>0</v>
      </c>
      <c r="K176" s="11">
        <v>371542083</v>
      </c>
      <c r="L176" s="11">
        <v>371542083</v>
      </c>
      <c r="M176" s="11">
        <v>0</v>
      </c>
      <c r="N176" s="11">
        <f t="shared" si="2"/>
        <v>371542083</v>
      </c>
      <c r="O176" s="11">
        <v>371542083</v>
      </c>
      <c r="P176" s="11">
        <v>371542083</v>
      </c>
      <c r="Q176" s="11">
        <v>0</v>
      </c>
      <c r="R176" s="11">
        <v>371542083</v>
      </c>
      <c r="S176" s="11">
        <v>0</v>
      </c>
    </row>
    <row r="177" spans="1:19" s="1" customFormat="1" ht="30" customHeight="1" x14ac:dyDescent="0.25">
      <c r="A177" s="8" t="s">
        <v>286</v>
      </c>
      <c r="B177" s="8" t="s">
        <v>140</v>
      </c>
      <c r="C177" s="9">
        <v>39901480194</v>
      </c>
      <c r="D177" s="32">
        <v>49965123354</v>
      </c>
      <c r="E177" s="32">
        <v>0</v>
      </c>
      <c r="F177" s="32">
        <v>2042602383</v>
      </c>
      <c r="G177" s="32">
        <v>2767756838</v>
      </c>
      <c r="H177" s="9">
        <v>89141449093</v>
      </c>
      <c r="I177" s="9">
        <v>78133852020</v>
      </c>
      <c r="J177" s="9">
        <v>-7612763905</v>
      </c>
      <c r="K177" s="9">
        <v>70521088115</v>
      </c>
      <c r="L177" s="9">
        <v>55829931616</v>
      </c>
      <c r="M177" s="9">
        <v>11686554265</v>
      </c>
      <c r="N177" s="9">
        <f t="shared" si="2"/>
        <v>67516485881</v>
      </c>
      <c r="O177" s="9">
        <v>67516485881</v>
      </c>
      <c r="P177" s="9">
        <v>55282686068</v>
      </c>
      <c r="Q177" s="9">
        <v>12233799813</v>
      </c>
      <c r="R177" s="9">
        <v>67516485881</v>
      </c>
      <c r="S177" s="9">
        <v>18620360978</v>
      </c>
    </row>
    <row r="178" spans="1:19" ht="36.75" customHeight="1" x14ac:dyDescent="0.25">
      <c r="A178" s="10" t="s">
        <v>287</v>
      </c>
      <c r="B178" s="10" t="s">
        <v>148</v>
      </c>
      <c r="C178" s="11">
        <v>6086229118</v>
      </c>
      <c r="D178" s="33">
        <v>5550853708</v>
      </c>
      <c r="E178" s="33">
        <v>0</v>
      </c>
      <c r="F178" s="33">
        <v>1678359561</v>
      </c>
      <c r="G178" s="33">
        <v>31325750</v>
      </c>
      <c r="H178" s="11">
        <v>13284116637</v>
      </c>
      <c r="I178" s="11">
        <v>13162167044</v>
      </c>
      <c r="J178" s="11">
        <v>-80389646</v>
      </c>
      <c r="K178" s="11">
        <v>13081777398</v>
      </c>
      <c r="L178" s="11">
        <v>10196612485</v>
      </c>
      <c r="M178" s="11">
        <v>2026825752</v>
      </c>
      <c r="N178" s="11">
        <f t="shared" si="2"/>
        <v>12223438237</v>
      </c>
      <c r="O178" s="11">
        <v>12223438237</v>
      </c>
      <c r="P178" s="11">
        <v>9668102288</v>
      </c>
      <c r="Q178" s="11">
        <v>2555335949</v>
      </c>
      <c r="R178" s="11">
        <v>12223438237</v>
      </c>
      <c r="S178" s="11">
        <v>202339239</v>
      </c>
    </row>
    <row r="179" spans="1:19" ht="30" customHeight="1" x14ac:dyDescent="0.25">
      <c r="A179" s="10" t="s">
        <v>287</v>
      </c>
      <c r="B179" s="10" t="s">
        <v>149</v>
      </c>
      <c r="C179" s="11">
        <v>0</v>
      </c>
      <c r="D179" s="33">
        <v>602244600</v>
      </c>
      <c r="E179" s="33">
        <v>0</v>
      </c>
      <c r="F179" s="33">
        <v>0</v>
      </c>
      <c r="G179" s="33">
        <v>349033811</v>
      </c>
      <c r="H179" s="11">
        <v>253210789</v>
      </c>
      <c r="I179" s="11">
        <v>253210789</v>
      </c>
      <c r="J179" s="11">
        <v>0</v>
      </c>
      <c r="K179" s="11">
        <v>253210789</v>
      </c>
      <c r="L179" s="11">
        <v>253210789</v>
      </c>
      <c r="M179" s="11">
        <v>0</v>
      </c>
      <c r="N179" s="11">
        <f t="shared" si="2"/>
        <v>253210789</v>
      </c>
      <c r="O179" s="11">
        <v>253210789</v>
      </c>
      <c r="P179" s="11">
        <v>253210789</v>
      </c>
      <c r="Q179" s="11">
        <v>0</v>
      </c>
      <c r="R179" s="11">
        <v>253210789</v>
      </c>
      <c r="S179" s="11">
        <v>0</v>
      </c>
    </row>
    <row r="180" spans="1:19" ht="30" customHeight="1" x14ac:dyDescent="0.25">
      <c r="A180" s="10" t="s">
        <v>288</v>
      </c>
      <c r="B180" s="10" t="s">
        <v>151</v>
      </c>
      <c r="C180" s="11">
        <v>33815251076</v>
      </c>
      <c r="D180" s="33">
        <v>41576474962</v>
      </c>
      <c r="E180" s="33">
        <v>0</v>
      </c>
      <c r="F180" s="33">
        <v>358926926</v>
      </c>
      <c r="G180" s="33">
        <v>2028470351</v>
      </c>
      <c r="H180" s="11">
        <v>73722182613</v>
      </c>
      <c r="I180" s="11">
        <v>62890838481</v>
      </c>
      <c r="J180" s="11">
        <v>-7586677607</v>
      </c>
      <c r="K180" s="11">
        <v>55304160874</v>
      </c>
      <c r="L180" s="11">
        <v>43552472636</v>
      </c>
      <c r="M180" s="11">
        <v>9659728513</v>
      </c>
      <c r="N180" s="11">
        <f t="shared" si="2"/>
        <v>53212201149</v>
      </c>
      <c r="O180" s="11">
        <v>53212201149</v>
      </c>
      <c r="P180" s="11">
        <v>43533737285</v>
      </c>
      <c r="Q180" s="11">
        <v>9678463864</v>
      </c>
      <c r="R180" s="11">
        <v>53212201149</v>
      </c>
      <c r="S180" s="11">
        <v>18418021739</v>
      </c>
    </row>
    <row r="181" spans="1:19" ht="33.75" customHeight="1" x14ac:dyDescent="0.25">
      <c r="A181" s="10" t="s">
        <v>288</v>
      </c>
      <c r="B181" s="10" t="s">
        <v>152</v>
      </c>
      <c r="C181" s="11">
        <v>0</v>
      </c>
      <c r="D181" s="33">
        <v>2235550084</v>
      </c>
      <c r="E181" s="33">
        <v>0</v>
      </c>
      <c r="F181" s="33">
        <v>5315896</v>
      </c>
      <c r="G181" s="33">
        <v>358926926</v>
      </c>
      <c r="H181" s="11">
        <v>1881939054</v>
      </c>
      <c r="I181" s="11">
        <v>1827635706</v>
      </c>
      <c r="J181" s="11">
        <v>54303348</v>
      </c>
      <c r="K181" s="11">
        <v>1881939054</v>
      </c>
      <c r="L181" s="11">
        <v>1827635706</v>
      </c>
      <c r="M181" s="11">
        <v>0</v>
      </c>
      <c r="N181" s="11">
        <f t="shared" si="2"/>
        <v>1827635706</v>
      </c>
      <c r="O181" s="11">
        <v>1827635706</v>
      </c>
      <c r="P181" s="11">
        <v>1827635706</v>
      </c>
      <c r="Q181" s="11">
        <v>0</v>
      </c>
      <c r="R181" s="11">
        <v>1827635706</v>
      </c>
      <c r="S181" s="11">
        <v>0</v>
      </c>
    </row>
    <row r="182" spans="1:19" ht="20.100000000000001" customHeight="1" x14ac:dyDescent="0.25">
      <c r="A182" s="14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</row>
    <row r="183" spans="1:19" ht="20.100000000000001" customHeight="1" x14ac:dyDescent="0.25">
      <c r="A183" s="18"/>
      <c r="B183" s="13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</row>
    <row r="184" spans="1:19" ht="20.100000000000001" customHeight="1" x14ac:dyDescent="0.25">
      <c r="A184" s="18"/>
      <c r="B184" s="13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</row>
    <row r="185" spans="1:19" ht="20.100000000000001" customHeight="1" x14ac:dyDescent="0.25">
      <c r="A185" s="18"/>
      <c r="B185" s="13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</row>
    <row r="186" spans="1:19" ht="20.100000000000001" customHeight="1" x14ac:dyDescent="0.25">
      <c r="A186" s="18"/>
      <c r="B186" s="13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</row>
    <row r="187" spans="1:19" ht="20.100000000000001" customHeight="1" x14ac:dyDescent="0.25">
      <c r="A187" s="18"/>
      <c r="B187" s="13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</row>
    <row r="188" spans="1:19" ht="20.100000000000001" customHeight="1" x14ac:dyDescent="0.25">
      <c r="A188" s="18"/>
      <c r="B188" s="13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</row>
    <row r="189" spans="1:19" ht="20.100000000000001" customHeight="1" x14ac:dyDescent="0.25">
      <c r="A189" s="21"/>
      <c r="B189" s="12"/>
      <c r="C189" s="22"/>
      <c r="D189" s="19"/>
      <c r="E189" s="19"/>
      <c r="F189" s="39" t="s">
        <v>292</v>
      </c>
      <c r="G189" s="39"/>
      <c r="H189" s="3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</row>
    <row r="190" spans="1:19" ht="20.100000000000001" customHeight="1" x14ac:dyDescent="0.25">
      <c r="A190" s="18"/>
      <c r="B190" s="13"/>
      <c r="C190" s="19"/>
      <c r="D190" s="19"/>
      <c r="E190" s="19"/>
      <c r="F190" s="38" t="s">
        <v>289</v>
      </c>
      <c r="G190" s="38"/>
      <c r="H190" s="38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</row>
    <row r="191" spans="1:19" ht="20.100000000000001" customHeight="1" x14ac:dyDescent="0.25">
      <c r="A191" s="18"/>
      <c r="B191" s="13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</row>
    <row r="192" spans="1:19" ht="20.100000000000001" customHeight="1" x14ac:dyDescent="0.25">
      <c r="A192" s="18"/>
      <c r="B192" s="13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</row>
    <row r="193" spans="1:19" ht="20.100000000000001" customHeight="1" x14ac:dyDescent="0.25">
      <c r="A193" s="18"/>
      <c r="B193" s="13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</row>
    <row r="194" spans="1:19" ht="20.100000000000001" customHeight="1" x14ac:dyDescent="0.25">
      <c r="A194" s="18"/>
      <c r="B194" s="13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</row>
    <row r="195" spans="1:19" ht="20.100000000000001" customHeight="1" x14ac:dyDescent="0.25">
      <c r="A195" s="18"/>
      <c r="B195" s="13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</row>
    <row r="196" spans="1:19" s="3" customFormat="1" ht="20.100000000000001" customHeight="1" x14ac:dyDescent="0.25">
      <c r="A196" s="18"/>
      <c r="B196" s="23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5"/>
    </row>
    <row r="197" spans="1:19" ht="20.100000000000001" customHeight="1" x14ac:dyDescent="0.25">
      <c r="A197" s="18"/>
      <c r="B197" s="13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</row>
    <row r="198" spans="1:19" ht="20.100000000000001" customHeight="1" x14ac:dyDescent="0.25">
      <c r="A198" s="18"/>
      <c r="B198" s="13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</row>
    <row r="199" spans="1:19" ht="20.100000000000001" customHeight="1" x14ac:dyDescent="0.25">
      <c r="A199" s="18"/>
      <c r="B199" s="13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</row>
    <row r="200" spans="1:19" ht="20.100000000000001" customHeight="1" x14ac:dyDescent="0.25">
      <c r="A200" s="26"/>
      <c r="B200" s="2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9"/>
    </row>
  </sheetData>
  <mergeCells count="15">
    <mergeCell ref="A2:B2"/>
    <mergeCell ref="A3:B3"/>
    <mergeCell ref="A4:B4"/>
    <mergeCell ref="A5:B5"/>
    <mergeCell ref="A6:S6"/>
    <mergeCell ref="A7:C7"/>
    <mergeCell ref="A8:A9"/>
    <mergeCell ref="B8:B9"/>
    <mergeCell ref="C8:H8"/>
    <mergeCell ref="I8:K8"/>
    <mergeCell ref="F190:H190"/>
    <mergeCell ref="F189:H189"/>
    <mergeCell ref="L8:O8"/>
    <mergeCell ref="P8:R8"/>
    <mergeCell ref="S8:S9"/>
  </mergeCells>
  <pageMargins left="1.1417322834645669" right="0" top="0.15748031496062992" bottom="0.9055118110236221" header="0.51181102362204722" footer="0.62992125984251968"/>
  <pageSetup paperSize="5" scale="4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9"/>
  <sheetViews>
    <sheetView workbookViewId="0">
      <selection activeCell="B22" sqref="B22"/>
    </sheetView>
  </sheetViews>
  <sheetFormatPr baseColWidth="10" defaultRowHeight="15" x14ac:dyDescent="0.25"/>
  <cols>
    <col min="1" max="1" width="38.7109375" customWidth="1"/>
    <col min="2" max="2" width="35.28515625" customWidth="1"/>
  </cols>
  <sheetData>
    <row r="5" spans="1:2" ht="15.75" customHeight="1" x14ac:dyDescent="0.25">
      <c r="A5" t="s">
        <v>297</v>
      </c>
    </row>
    <row r="6" spans="1:2" ht="24" customHeight="1" x14ac:dyDescent="0.25">
      <c r="A6" s="34" t="s">
        <v>296</v>
      </c>
      <c r="B6" s="35">
        <v>237871670603</v>
      </c>
    </row>
    <row r="7" spans="1:2" ht="33" customHeight="1" x14ac:dyDescent="0.25">
      <c r="A7" s="34" t="s">
        <v>293</v>
      </c>
      <c r="B7" s="36">
        <v>194569414718</v>
      </c>
    </row>
    <row r="8" spans="1:2" ht="25.5" customHeight="1" x14ac:dyDescent="0.25">
      <c r="A8" s="34" t="s">
        <v>294</v>
      </c>
      <c r="B8" s="36">
        <v>178832588482</v>
      </c>
    </row>
    <row r="9" spans="1:2" ht="32.25" customHeight="1" x14ac:dyDescent="0.25">
      <c r="A9" s="34" t="s">
        <v>295</v>
      </c>
      <c r="B9" s="37">
        <f>B7-B8</f>
        <v>15736826236</v>
      </c>
    </row>
  </sheetData>
  <pageMargins left="0.7" right="0.7" top="0.75" bottom="0.75" header="0.3" footer="0.3"/>
  <pageSetup orientation="portrait" horizontalDpi="120" verticalDpi="14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Hoja1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ADM-PPTO03</dc:creator>
  <cp:lastModifiedBy>ADM-PPTO02</cp:lastModifiedBy>
  <cp:lastPrinted>2026-01-17T12:25:22Z</cp:lastPrinted>
  <dcterms:created xsi:type="dcterms:W3CDTF">2026-01-16T17:42:00Z</dcterms:created>
  <dcterms:modified xsi:type="dcterms:W3CDTF">2026-01-20T12:45:51Z</dcterms:modified>
</cp:coreProperties>
</file>