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4000" windowHeight="9735" tabRatio="775" activeTab="3"/>
  </bookViews>
  <sheets>
    <sheet name="1.COMPONENTE M.RIESGOS 2018" sheetId="1" r:id="rId1"/>
    <sheet name="1. COMPONENTE GESTION RIESGO" sheetId="12" r:id="rId2"/>
    <sheet name="2.COMPONENTE RACIONALIZ TRAMIT " sheetId="4" r:id="rId3"/>
    <sheet name="3.COMPONENTE RENDICIÓN CUENTAS " sheetId="11" r:id="rId4"/>
    <sheet name="4.COMPONENTE MEJORA CIUDADANO" sheetId="10" r:id="rId5"/>
    <sheet name="5. COMPONENTE ACCESO INFORM " sheetId="9" r:id="rId6"/>
    <sheet name="Analisis del Riesgo " sheetId="5" r:id="rId7"/>
    <sheet name="DATOS " sheetId="8" r:id="rId8"/>
    <sheet name="Hoja1" sheetId="13" r:id="rId9"/>
  </sheets>
  <externalReferences>
    <externalReference r:id="rId10"/>
    <externalReference r:id="rId11"/>
  </externalReferences>
  <definedNames>
    <definedName name="Admin">[1]TABLA!$Q$2:$Q$3</definedName>
    <definedName name="Administrativa">[1]TABLA!$J$2:$J$8</definedName>
    <definedName name="Agricultura" localSheetId="2">[1]TABLA!#REF!</definedName>
    <definedName name="Agricultura" localSheetId="3">[1]TABLA!#REF!</definedName>
    <definedName name="Agricultura">[1]TABLA!#REF!</definedName>
    <definedName name="Agricultura_y_Desarrollo_Rural" localSheetId="2">[1]TABLA!#REF!</definedName>
    <definedName name="Agricultura_y_Desarrollo_Rural" localSheetId="3">[1]TABLA!#REF!</definedName>
    <definedName name="Agricultura_y_Desarrollo_Rural">[1]TABLA!#REF!</definedName>
    <definedName name="Ambiental">'[1]Tablas instituciones'!$D$2:$D$9</definedName>
    <definedName name="ambiente" localSheetId="2">[1]TABLA!#REF!</definedName>
    <definedName name="ambiente" localSheetId="3">[1]TABLA!#REF!</definedName>
    <definedName name="ambiente">[1]TABLA!#REF!</definedName>
    <definedName name="Ambiente_y_Desarrollo_Sostenible" localSheetId="2">[1]TABLA!#REF!</definedName>
    <definedName name="Ambiente_y_Desarrollo_Sostenible" localSheetId="3">[1]TABLA!#REF!</definedName>
    <definedName name="Ambiente_y_Desarrollo_Sostenible">[1]TABLA!#REF!</definedName>
    <definedName name="_xlnm.Print_Area" localSheetId="0">'1.COMPONENTE M.RIESGOS 2018'!$B$1:$T$19</definedName>
    <definedName name="_xlnm.Print_Area" localSheetId="3">'3.COMPONENTE RENDICIÓN CUENTAS '!$A$1:$G$9</definedName>
    <definedName name="_xlnm.Print_Area" localSheetId="6">'Analisis del Riesgo '!$A$1:$H$34</definedName>
    <definedName name="Ciencia__Tecnología_e_innovación" localSheetId="2">[1]TABLA!#REF!</definedName>
    <definedName name="Ciencia__Tecnología_e_innovación" localSheetId="3">[1]TABLA!#REF!</definedName>
    <definedName name="Ciencia__Tecnología_e_innovación">[1]TABLA!#REF!</definedName>
    <definedName name="clases">[1]TABLA!$F$2:$F$5</definedName>
    <definedName name="clases1">[2]TABLA!$G$2:$G$5</definedName>
    <definedName name="Comercio__Industria_y_Turismo" localSheetId="2">[1]TABLA!#REF!</definedName>
    <definedName name="Comercio__Industria_y_Turismo" localSheetId="3">[1]TABLA!#REF!</definedName>
    <definedName name="Comercio__Industria_y_Turismo">[1]TABLA!#REF!</definedName>
    <definedName name="departamentos">[1]TABLA!$D$2:$D$36</definedName>
    <definedName name="nivel">[1]TABLA!$C$2:$C$3</definedName>
    <definedName name="Tipos">[1]TABLA!$G$2:$G$4</definedName>
    <definedName name="_xlnm.Print_Titles" localSheetId="1">'1. COMPONENTE GESTION RIESGO'!$1:$6</definedName>
    <definedName name="_xlnm.Print_Titles" localSheetId="0">'1.COMPONENTE M.RIESGOS 2018'!$1:$10</definedName>
    <definedName name="_xlnm.Print_Titles" localSheetId="2">'2.COMPONENTE RACIONALIZ TRAMIT '!$1:$10</definedName>
    <definedName name="_xlnm.Print_Titles" localSheetId="4">'4.COMPONENTE MEJORA CIUDADANO'!$1:$4</definedName>
    <definedName name="_xlnm.Print_Titles" localSheetId="5">'5. COMPONENTE ACCESO INFORM '!$1:$4</definedName>
    <definedName name="vigencia">[1]TABLA!$E$2:$E$5</definedName>
  </definedNames>
  <calcPr calcId="144525" calcMode="manual"/>
</workbook>
</file>

<file path=xl/calcChain.xml><?xml version="1.0" encoding="utf-8"?>
<calcChain xmlns="http://schemas.openxmlformats.org/spreadsheetml/2006/main">
  <c r="F31" i="5" l="1"/>
  <c r="F30" i="5"/>
  <c r="F29" i="5"/>
  <c r="F28" i="5"/>
  <c r="F27" i="5"/>
  <c r="B12" i="1" l="1"/>
  <c r="B16" i="1" l="1"/>
  <c r="B17" i="1" s="1"/>
  <c r="B18" i="1" s="1"/>
  <c r="B13" i="1"/>
  <c r="B14" i="1" s="1"/>
  <c r="F20" i="5"/>
  <c r="F21" i="5"/>
  <c r="F22" i="5"/>
  <c r="F23" i="5"/>
  <c r="F24" i="5"/>
  <c r="F25" i="5"/>
  <c r="F26" i="5"/>
</calcChain>
</file>

<file path=xl/comments1.xml><?xml version="1.0" encoding="utf-8"?>
<comments xmlns="http://schemas.openxmlformats.org/spreadsheetml/2006/main">
  <authors>
    <author>user</author>
  </authors>
  <commentList>
    <comment ref="T12" authorId="0">
      <text>
        <r>
          <rPr>
            <b/>
            <sz val="9"/>
            <color indexed="81"/>
            <rFont val="Tahoma"/>
            <family val="2"/>
          </rPr>
          <t>user:</t>
        </r>
        <r>
          <rPr>
            <sz val="9"/>
            <color indexed="81"/>
            <rFont val="Tahoma"/>
            <family val="2"/>
          </rPr>
          <t xml:space="preserve">
medirlo de acuerdo a las glosas</t>
        </r>
      </text>
    </comment>
  </commentList>
</comments>
</file>

<file path=xl/comments2.xml><?xml version="1.0" encoding="utf-8"?>
<comments xmlns="http://schemas.openxmlformats.org/spreadsheetml/2006/main">
  <authors>
    <author>mprada</author>
  </authors>
  <commentList>
    <comment ref="G9" authorId="0">
      <text>
        <r>
          <rPr>
            <sz val="8"/>
            <color indexed="81"/>
            <rFont val="Tahoma"/>
            <family val="2"/>
          </rPr>
          <t>Realice una pequeña descripción del proyecto o acción de mejora del trámite</t>
        </r>
      </text>
    </comment>
    <comment ref="H9" authorId="0">
      <text>
        <r>
          <rPr>
            <sz val="8"/>
            <color indexed="81"/>
            <rFont val="Tahoma"/>
            <family val="2"/>
          </rPr>
          <t>Digite el producto resultante que se pretende obtener con la racionalización antes descrita</t>
        </r>
      </text>
    </comment>
    <comment ref="D16" authorId="0">
      <text>
        <r>
          <rPr>
            <sz val="8"/>
            <color indexed="81"/>
            <rFont val="Tahoma"/>
            <family val="2"/>
          </rPr>
          <t>Escriba el nombre del responsable del seguimiento a la estrategia de racionalización</t>
        </r>
      </text>
    </comment>
    <comment ref="D18" authorId="0">
      <text>
        <r>
          <rPr>
            <sz val="8"/>
            <color indexed="81"/>
            <rFont val="Tahoma"/>
            <family val="2"/>
          </rPr>
          <t>Escriba el correo electrónico del contacto a donde dirigir alguna consulta</t>
        </r>
      </text>
    </comment>
  </commentList>
</comments>
</file>

<file path=xl/comments3.xml><?xml version="1.0" encoding="utf-8"?>
<comments xmlns="http://schemas.openxmlformats.org/spreadsheetml/2006/main">
  <authors>
    <author>user</author>
  </authors>
  <commentList>
    <comment ref="C5" authorId="0">
      <text>
        <r>
          <rPr>
            <b/>
            <sz val="10"/>
            <color indexed="81"/>
            <rFont val="Tahoma"/>
            <family val="2"/>
          </rPr>
          <t xml:space="preserve">El evento ocurre en la mayoría de las circunstancias. Es muy seguro que se presente </t>
        </r>
      </text>
    </comment>
    <comment ref="C6" authorId="0">
      <text>
        <r>
          <rPr>
            <b/>
            <sz val="10"/>
            <color indexed="81"/>
            <rFont val="Tahoma"/>
            <family val="2"/>
          </rPr>
          <t xml:space="preserve">Ocurre en la mayoría de los casos </t>
        </r>
      </text>
    </comment>
    <comment ref="C7" authorId="0">
      <text>
        <r>
          <rPr>
            <b/>
            <sz val="10"/>
            <color indexed="81"/>
            <rFont val="Tahoma"/>
            <family val="2"/>
          </rPr>
          <t xml:space="preserve">Es posible que suceda
</t>
        </r>
      </text>
    </comment>
    <comment ref="C8" authorId="0">
      <text>
        <r>
          <rPr>
            <sz val="8"/>
            <color indexed="81"/>
            <rFont val="Tahoma"/>
            <family val="2"/>
          </rPr>
          <t xml:space="preserve">
</t>
        </r>
        <r>
          <rPr>
            <b/>
            <sz val="11"/>
            <color indexed="81"/>
            <rFont val="Tahoma"/>
            <family val="2"/>
          </rPr>
          <t>Puede Ocurrir</t>
        </r>
      </text>
    </comment>
    <comment ref="C9" authorId="0">
      <text>
        <r>
          <rPr>
            <sz val="10"/>
            <color indexed="81"/>
            <rFont val="Tahoma"/>
            <family val="2"/>
          </rPr>
          <t xml:space="preserve">ocurre en excepcionales </t>
        </r>
      </text>
    </comment>
    <comment ref="E10" authorId="0">
      <text>
        <r>
          <rPr>
            <b/>
            <sz val="10"/>
            <color indexed="81"/>
            <rFont val="Tahoma"/>
            <family val="2"/>
          </rPr>
          <t xml:space="preserve">Genera a medianas consecuencias para la entidad </t>
        </r>
      </text>
    </comment>
    <comment ref="F10" authorId="0">
      <text>
        <r>
          <rPr>
            <b/>
            <sz val="8"/>
            <color indexed="81"/>
            <rFont val="Tahoma"/>
            <family val="2"/>
          </rPr>
          <t xml:space="preserve">Genera altas  consecuencias para la entidad 
</t>
        </r>
      </text>
    </comment>
    <comment ref="G10" authorId="0">
      <text>
        <r>
          <rPr>
            <b/>
            <sz val="8"/>
            <color indexed="81"/>
            <rFont val="Tahoma"/>
            <family val="2"/>
          </rPr>
          <t xml:space="preserve">Genera desastrosas consecuencias para la entidad </t>
        </r>
        <r>
          <rPr>
            <sz val="8"/>
            <color indexed="81"/>
            <rFont val="Tahoma"/>
            <family val="2"/>
          </rPr>
          <t xml:space="preserve">
</t>
        </r>
      </text>
    </comment>
  </commentList>
</comments>
</file>

<file path=xl/sharedStrings.xml><?xml version="1.0" encoding="utf-8"?>
<sst xmlns="http://schemas.openxmlformats.org/spreadsheetml/2006/main" count="480" uniqueCount="351">
  <si>
    <t>MAPA DE RIESGOS DE CORRUPCIÓN</t>
  </si>
  <si>
    <t>Entidad:</t>
  </si>
  <si>
    <t>Misión:</t>
  </si>
  <si>
    <t>Riesgo</t>
  </si>
  <si>
    <t>Acciones</t>
  </si>
  <si>
    <t>Responsable</t>
  </si>
  <si>
    <t>Indicador</t>
  </si>
  <si>
    <t>1. Detrimento patrimonial
2. Hallazgos de los entes de control
3. Investigaciones de tipo fiscal 
4. Sanciones disciplinarias</t>
  </si>
  <si>
    <t>Adquirir insumos, repuestos, medicamentos,  por encima de los precios del mercado, sin previa comparación de precios</t>
  </si>
  <si>
    <t>Aplicabilidad en el principio de la transparencia</t>
  </si>
  <si>
    <t>1. Pérdida de ingresos a la entidad.
2. Gastos generados en la empresa que no representa ingreso de dinero.</t>
  </si>
  <si>
    <t>Año:</t>
  </si>
  <si>
    <t xml:space="preserve">EMPRESA SOCIAL DEL ESTADO  ESE IMSALUD </t>
  </si>
  <si>
    <t xml:space="preserve">IDENTIFICACIÓN  DEL RIESGO </t>
  </si>
  <si>
    <t>Causa</t>
  </si>
  <si>
    <t xml:space="preserve">MONITOREO Y REVISIÓN </t>
  </si>
  <si>
    <t xml:space="preserve">FECHA </t>
  </si>
  <si>
    <t xml:space="preserve">Consecuencia </t>
  </si>
  <si>
    <t xml:space="preserve">Riesgo Inherente </t>
  </si>
  <si>
    <t xml:space="preserve">Probabilidad </t>
  </si>
  <si>
    <t xml:space="preserve">Impacto </t>
  </si>
  <si>
    <t xml:space="preserve">Valoración del Riesgo de Corrupción </t>
  </si>
  <si>
    <t xml:space="preserve">Valoración del riesgo </t>
  </si>
  <si>
    <t xml:space="preserve">Controles </t>
  </si>
  <si>
    <t xml:space="preserve">Riesgo Residual </t>
  </si>
  <si>
    <t xml:space="preserve">Zona 
de riesgo </t>
  </si>
  <si>
    <t xml:space="preserve">Zona 
del riesgo </t>
  </si>
  <si>
    <t xml:space="preserve">Acciones </t>
  </si>
  <si>
    <t>Registro</t>
  </si>
  <si>
    <t xml:space="preserve">ESTRATEGICO 
 Actualizar el inventario.  </t>
  </si>
  <si>
    <t xml:space="preserve">Desconocimiento del Plan anual de adquisición </t>
  </si>
  <si>
    <t>Acciones asociadas al control</t>
  </si>
  <si>
    <t>Definir los lineamientos generales de la institución e implementar los planes, políticas, programas y proyectos</t>
  </si>
  <si>
    <t>ESTRATEGIA DE RACIONALIZACIÓN DE TRÁMITES</t>
  </si>
  <si>
    <t>Nombre de la institución:</t>
  </si>
  <si>
    <t>EMPRESA SOCIAL DEL ESTADO- ESE IMSALUD</t>
  </si>
  <si>
    <t>Año Vigencia:</t>
  </si>
  <si>
    <t>Departamento:</t>
  </si>
  <si>
    <t>Norte de Santander</t>
  </si>
  <si>
    <t>Municipio:</t>
  </si>
  <si>
    <t xml:space="preserve">CUCUTA </t>
  </si>
  <si>
    <t>Nivel:</t>
  </si>
  <si>
    <t>Central</t>
  </si>
  <si>
    <t>PLANEACION DE LA ESTRATEGIA DE RACIONALIZACIÓN</t>
  </si>
  <si>
    <t xml:space="preserve">
N°</t>
  </si>
  <si>
    <t xml:space="preserve">NOMBRE DEL TRÁMITE, PROCESO  O PROCEDIMIENTO </t>
  </si>
  <si>
    <t xml:space="preserve">TIPO DE RACIONALIZACION </t>
  </si>
  <si>
    <t>DEPENDENCIA 
RESPONSABLE</t>
  </si>
  <si>
    <t xml:space="preserve"> FECHA REALIZACIÓN</t>
  </si>
  <si>
    <t>INICIO
dd/mm/aa</t>
  </si>
  <si>
    <t>FIN
dd/mm/aa</t>
  </si>
  <si>
    <t>Asignación de cita para la prestación de servicios en salud</t>
  </si>
  <si>
    <t>Normativas</t>
  </si>
  <si>
    <t>Acceso directo a la información a través de la Web abierto</t>
  </si>
  <si>
    <t>Examen de laboratorio clínico</t>
  </si>
  <si>
    <t>Historia clínica</t>
  </si>
  <si>
    <t>INTERCAMBIO DE INFORMACIÓN (CADENAS DE TRÁMITES - VENTANILLAS ÚNICAS)</t>
  </si>
  <si>
    <t>Nombre del responsable:</t>
  </si>
  <si>
    <t>Teléfono:</t>
  </si>
  <si>
    <t>Correo electrónico:</t>
  </si>
  <si>
    <t>planeacion@imsalud.gov.co</t>
  </si>
  <si>
    <t>Fecha de publicación:</t>
  </si>
  <si>
    <t xml:space="preserve">SITUACION ACTUAL </t>
  </si>
  <si>
    <t>ACCION ESPECIFICA DE RACIONALIZACION</t>
  </si>
  <si>
    <t>DESCRIPCIÓN DE LA MEJORA A REALIZAR TRAMITE PROCESO O PROCEDIMIENTO</t>
  </si>
  <si>
    <t>Desactualización del inventario, planta y equipos</t>
  </si>
  <si>
    <t xml:space="preserve">Resultados de la calificación del riesgo de Corrupción </t>
  </si>
  <si>
    <t xml:space="preserve">PROBABILIDAD </t>
  </si>
  <si>
    <t xml:space="preserve">Puntaje </t>
  </si>
  <si>
    <t>Moderado</t>
  </si>
  <si>
    <t xml:space="preserve">Catastrófico </t>
  </si>
  <si>
    <t xml:space="preserve">Zonas de riesgo de corrupción </t>
  </si>
  <si>
    <t xml:space="preserve">IMPACTO </t>
  </si>
  <si>
    <t>Casi seguro</t>
  </si>
  <si>
    <t>Probable</t>
  </si>
  <si>
    <t>Posible</t>
  </si>
  <si>
    <t xml:space="preserve">Rara vez </t>
  </si>
  <si>
    <t>Improbable</t>
  </si>
  <si>
    <t>Mayor</t>
  </si>
  <si>
    <t xml:space="preserve">25
Moderada </t>
  </si>
  <si>
    <t xml:space="preserve">50 
Alta </t>
  </si>
  <si>
    <t xml:space="preserve">100 
Extrema </t>
  </si>
  <si>
    <t xml:space="preserve"> 80 
Extrema </t>
  </si>
  <si>
    <t xml:space="preserve"> 60 
Extrema </t>
  </si>
  <si>
    <t xml:space="preserve">40 
Alta </t>
  </si>
  <si>
    <t xml:space="preserve">20
Moderada </t>
  </si>
  <si>
    <t xml:space="preserve">30 
Alta </t>
  </si>
  <si>
    <t xml:space="preserve">15
Moderada </t>
  </si>
  <si>
    <t xml:space="preserve">10 
Baja </t>
  </si>
  <si>
    <t xml:space="preserve">5
Baja </t>
  </si>
  <si>
    <t xml:space="preserve">calificación del riesgo de Corrupción </t>
  </si>
  <si>
    <t xml:space="preserve">Zona de riesgo </t>
  </si>
  <si>
    <t>Riesgo No.</t>
  </si>
  <si>
    <t>Resultado calificación</t>
  </si>
  <si>
    <t xml:space="preserve">Alta </t>
  </si>
  <si>
    <t xml:space="preserve">
Moderada </t>
  </si>
  <si>
    <t xml:space="preserve">
Alta </t>
  </si>
  <si>
    <t xml:space="preserve">
Extrema </t>
  </si>
  <si>
    <t xml:space="preserve">Moderada </t>
  </si>
  <si>
    <t>baja</t>
  </si>
  <si>
    <t xml:space="preserve">Extrema </t>
  </si>
  <si>
    <t>NORMATIVAS</t>
  </si>
  <si>
    <t>Eliminación del trámite / OPA</t>
  </si>
  <si>
    <t>Reducción o eliminación del pago para el ciudadano</t>
  </si>
  <si>
    <t>Eliminación o reducción de requisitos</t>
  </si>
  <si>
    <t>Ampliación de la vigencia del producto / servicio</t>
  </si>
  <si>
    <t>Fusión de trámites</t>
  </si>
  <si>
    <t xml:space="preserve">ADMINISTRATIVAS </t>
  </si>
  <si>
    <t>Extensión de horarios  de atención</t>
  </si>
  <si>
    <t>Ampliación de puntos de atención</t>
  </si>
  <si>
    <t>Reducción de costos operativos para la institución</t>
  </si>
  <si>
    <t>Reducción de pasos para el ciudadano</t>
  </si>
  <si>
    <t>Reducción de actividades en los procedimientos internos</t>
  </si>
  <si>
    <t>Reducción de tiempo de duración del trámite/OPA</t>
  </si>
  <si>
    <t>Medio por donde se obtiene el resultado</t>
  </si>
  <si>
    <t xml:space="preserve">TECNOLOGICAS </t>
  </si>
  <si>
    <t>Suministro de información en medio magnético</t>
  </si>
  <si>
    <t>Acceso directo a la información a través de la Web con usuario y clave</t>
  </si>
  <si>
    <t>Web Service</t>
  </si>
  <si>
    <t xml:space="preserve">Efectividad en el proceso </t>
  </si>
  <si>
    <t>Administrativas</t>
  </si>
  <si>
    <t xml:space="preserve">Preventivos </t>
  </si>
  <si>
    <t>Detectivos</t>
  </si>
  <si>
    <t xml:space="preserve">Correctivos </t>
  </si>
  <si>
    <t xml:space="preserve">Baja </t>
  </si>
  <si>
    <t xml:space="preserve">Plan Anticorrupción y de Atención al Ciudadano </t>
  </si>
  <si>
    <t xml:space="preserve">Componente 5: Transparencia y Acceso a la Información </t>
  </si>
  <si>
    <t xml:space="preserve">Subcomponente </t>
  </si>
  <si>
    <t xml:space="preserve">Actividad </t>
  </si>
  <si>
    <t xml:space="preserve">Responsable </t>
  </si>
  <si>
    <t xml:space="preserve">Fecha programada </t>
  </si>
  <si>
    <t xml:space="preserve">Subcomponente  1 
Lineamiento de Transparencia Activa </t>
  </si>
  <si>
    <t>1.1</t>
  </si>
  <si>
    <t xml:space="preserve">Subcomponente  2
Lineamientos de Transparencia Pasiva </t>
  </si>
  <si>
    <t>2.1</t>
  </si>
  <si>
    <t xml:space="preserve">Subcomponente  3
Elaboración de los Instrumentos de Gestión de la Información </t>
  </si>
  <si>
    <t>3.1</t>
  </si>
  <si>
    <t xml:space="preserve">Subcomponente  4
Criterio  Diferencial de Accesibilidad </t>
  </si>
  <si>
    <t>4.1</t>
  </si>
  <si>
    <t xml:space="preserve">Subcomponente  5
Monitoreo del Acceso a la Información Pública </t>
  </si>
  <si>
    <t>5.1</t>
  </si>
  <si>
    <t>Componente 4: MECANISMOS PARA MEJARAR LA ATENCION AL CIUDADANO</t>
  </si>
  <si>
    <t>JEFE SIAU</t>
  </si>
  <si>
    <t>Subcomponente  1 
Información de calidad y en lenguaje comprensible</t>
  </si>
  <si>
    <t xml:space="preserve">Perdida de recursos para la Entidad.
Venta  y/o   hurto de los bienes muebles. </t>
  </si>
  <si>
    <t xml:space="preserve">Periodo de Ejecución </t>
  </si>
  <si>
    <t>Trimestral</t>
  </si>
  <si>
    <t>MISIONAL
Orientar a los usuarios en temas referentes al acceso del servicio de salud en la Entidad.</t>
  </si>
  <si>
    <t xml:space="preserve">Soportes de orientaciones realizadas.
Soportes de las capacitaciones.
Procesos disciplinarios en curso
Comprobación de derechos 
</t>
  </si>
  <si>
    <t xml:space="preserve">Realizar procesos contractuales  sin el debido proceso establecido en  el manual de contratación de la Ese Imsalud </t>
  </si>
  <si>
    <t>Moderada</t>
  </si>
  <si>
    <t xml:space="preserve">Concepto emitido por el Comité de Compras  </t>
  </si>
  <si>
    <t>Jefe Subgerencia Administrativa y Financiera
jefe de servicios generales
Comité de Compras</t>
  </si>
  <si>
    <t>Asignar mayores recursos a lo presupuestado inicialmente en el plan Anual de Adquisiciones, sin que este haya sido  modificado con anterioridad</t>
  </si>
  <si>
    <t xml:space="preserve">Acta de aprobación del ajuste </t>
  </si>
  <si>
    <t>Jefe Subgerencia Administrativa y Financiera
Jefe  de servicios generales</t>
  </si>
  <si>
    <t xml:space="preserve">Planear el uso de los recursos con base en las necesidades de las IPS   
</t>
  </si>
  <si>
    <t>Plan Anual de Adquisiciones</t>
  </si>
  <si>
    <t>Suministrar la información considerada como pública, solicitada por los usuarios</t>
  </si>
  <si>
    <t>Demandas por impedir el acceso a la información</t>
  </si>
  <si>
    <t>Atención a la comunidad sin la debida facturación del servicio</t>
  </si>
  <si>
    <t xml:space="preserve">Favores personales a terceros
</t>
  </si>
  <si>
    <t>Baja</t>
  </si>
  <si>
    <t>Planear el uso de los recursos con base en las necesidades de las IPS   
Modificar el plan Anual de Adquisiciones, si este requiere realizar un ajuste, cuando los recursos superan lo programado en el plan, previa autorización de la junta directiva.</t>
  </si>
  <si>
    <t>Realizar auditorias a los procesos de atención al usuario</t>
  </si>
  <si>
    <t>ESTRATEGICO 
Priorizar los gastos teniendo en cuenta las necesidades detectadas en la entidad</t>
  </si>
  <si>
    <t xml:space="preserve">Ejecución de gastos sin previa priorización de necesidades o que en la entidad no sea requerido.
</t>
  </si>
  <si>
    <t>Incumplimiento en los planes institucionales de la entidad</t>
  </si>
  <si>
    <t>Calificación por debajo de los estándares aceptables</t>
  </si>
  <si>
    <t>Calificación emitida al cumplimiento de los planes institucionales</t>
  </si>
  <si>
    <t>Planes institucionales ejecutados/Planes institucionales programados</t>
  </si>
  <si>
    <t>Componente 3:  RENDICION DE CUENTAS</t>
  </si>
  <si>
    <t>Actividades</t>
  </si>
  <si>
    <t xml:space="preserve">Meta </t>
  </si>
  <si>
    <t xml:space="preserve">PLANEACION </t>
  </si>
  <si>
    <t xml:space="preserve">Gerencia
 Planeación
</t>
  </si>
  <si>
    <t xml:space="preserve">Determinar  cotizaciones  basado en las  precios del mercado, bajo la premisa de   calidad y  precio </t>
  </si>
  <si>
    <t>Meta</t>
  </si>
  <si>
    <t xml:space="preserve">Capacitar  a las asociaciones  de usuarios mediante foros comunales </t>
  </si>
  <si>
    <t>5.2</t>
  </si>
  <si>
    <t>5.5</t>
  </si>
  <si>
    <t>2.2</t>
  </si>
  <si>
    <t>3.2</t>
  </si>
  <si>
    <t xml:space="preserve">Publicar  en la página Web , Información de la  estructura , procedimientos  y  servicios de la Entidad </t>
  </si>
  <si>
    <t>Divulgar la información en forma clara y comprensible  a la comunidad en  general.</t>
  </si>
  <si>
    <t xml:space="preserve">Realizar un informe de solicitudes de acceso a la Información </t>
  </si>
  <si>
    <t xml:space="preserve">Meta  </t>
  </si>
  <si>
    <t>JEFES DE AREAS INVOLUCRADAS</t>
  </si>
  <si>
    <t xml:space="preserve">JEFE DE AREAS INVOLUCRADAS </t>
  </si>
  <si>
    <t xml:space="preserve">JEFES  AREAS INVOLUCRADAS </t>
  </si>
  <si>
    <t>1.2</t>
  </si>
  <si>
    <r>
      <rPr>
        <b/>
        <sz val="10"/>
        <color theme="1"/>
        <rFont val="Calibri"/>
        <family val="2"/>
        <scheme val="minor"/>
      </rPr>
      <t xml:space="preserve">Subcomponente  1 </t>
    </r>
    <r>
      <rPr>
        <sz val="11"/>
        <color theme="1"/>
        <rFont val="Calibri"/>
        <family val="2"/>
        <scheme val="minor"/>
      </rPr>
      <t xml:space="preserve">
Estructura administrativa y Direccionamiento estratégico</t>
    </r>
  </si>
  <si>
    <r>
      <rPr>
        <b/>
        <sz val="10"/>
        <color theme="1"/>
        <rFont val="Calibri"/>
        <family val="2"/>
        <scheme val="minor"/>
      </rPr>
      <t xml:space="preserve">Subcomponente 2 </t>
    </r>
    <r>
      <rPr>
        <sz val="11"/>
        <color theme="1"/>
        <rFont val="Calibri"/>
        <family val="2"/>
        <scheme val="minor"/>
      </rPr>
      <t xml:space="preserve">
Fortalecimiento de los canales de atención 
</t>
    </r>
  </si>
  <si>
    <r>
      <rPr>
        <b/>
        <sz val="10"/>
        <color theme="1"/>
        <rFont val="Calibri"/>
        <family val="2"/>
        <scheme val="minor"/>
      </rPr>
      <t>Subcomponente  4</t>
    </r>
    <r>
      <rPr>
        <sz val="11"/>
        <color theme="1"/>
        <rFont val="Calibri"/>
        <family val="2"/>
        <scheme val="minor"/>
      </rPr>
      <t xml:space="preserve">
Normativo y procedimental</t>
    </r>
  </si>
  <si>
    <r>
      <rPr>
        <b/>
        <sz val="10"/>
        <color theme="1"/>
        <rFont val="Calibri"/>
        <family val="2"/>
        <scheme val="minor"/>
      </rPr>
      <t>Subcomponente 5</t>
    </r>
    <r>
      <rPr>
        <sz val="11"/>
        <color theme="1"/>
        <rFont val="Calibri"/>
        <family val="2"/>
        <scheme val="minor"/>
      </rPr>
      <t xml:space="preserve">
Relacionamiento con el ciudadano </t>
    </r>
  </si>
  <si>
    <r>
      <rPr>
        <b/>
        <sz val="10"/>
        <color theme="1"/>
        <rFont val="Calibri"/>
        <family val="2"/>
        <scheme val="minor"/>
      </rPr>
      <t>Subcomponente  3</t>
    </r>
    <r>
      <rPr>
        <sz val="11"/>
        <color theme="1"/>
        <rFont val="Calibri"/>
        <family val="2"/>
        <scheme val="minor"/>
      </rPr>
      <t xml:space="preserve">
Talento Humano</t>
    </r>
  </si>
  <si>
    <t xml:space="preserve">Subcomponente  2
Construcción del Mapa de Riesgos de Corrupción </t>
  </si>
  <si>
    <t xml:space="preserve">Subcomponente  3
Consulta y Divulgación </t>
  </si>
  <si>
    <t>Subcomponente  4
Monitoreo y Revisión</t>
  </si>
  <si>
    <t xml:space="preserve">CONTROL INTERNO DE GESTION </t>
  </si>
  <si>
    <t xml:space="preserve">Entidad: </t>
  </si>
  <si>
    <t xml:space="preserve">Vigencia </t>
  </si>
  <si>
    <t xml:space="preserve">Fecha de Publicación: </t>
  </si>
  <si>
    <t xml:space="preserve">Realizar seguimiento al Mapa de Riesgo de Corrupción </t>
  </si>
  <si>
    <t xml:space="preserve">Divulgar  el mapa de riesgos  en la pagina web </t>
  </si>
  <si>
    <t xml:space="preserve">Elaborar  los componentes del Mapa de Riesgos de Corrupción </t>
  </si>
  <si>
    <t xml:space="preserve">GERENCIA PLANEACION </t>
  </si>
  <si>
    <t xml:space="preserve">TODAS LAS DEPENCIAS </t>
  </si>
  <si>
    <t>Apoyo tecnológico</t>
  </si>
  <si>
    <t xml:space="preserve">Coordinar entre Gerencia, planeación y los jefes de oficina,  los temas del contenido del informe de gestión </t>
  </si>
  <si>
    <t>Preparar  la presentación del informe de Rendición de Cuentas, en un lenguaje claro, preciso y comprensible para la comunidad en general participante del proceso.</t>
  </si>
  <si>
    <t>Programar el contenido del informe de rendición de cuentas</t>
  </si>
  <si>
    <t xml:space="preserve">Consolidar  el informe de gestión de rendición de cuentas </t>
  </si>
  <si>
    <t>Dar respuesta al 100% de las intervenciones realizadas por la comunidad</t>
  </si>
  <si>
    <t>GERENCIA
PLANEACIÓN
JEFES DE OFICINA</t>
  </si>
  <si>
    <t xml:space="preserve">Realizar encuestas a la comunidad sobre la percepción de la Entidad </t>
  </si>
  <si>
    <t>Tener en cuenta la opinión de los participantes, a la hora de tomar decisiones</t>
  </si>
  <si>
    <t xml:space="preserve">Subcomponente  3
Incentivos para motivar la cultura de la rendición y petición de  cuentas </t>
  </si>
  <si>
    <t>Hacer partícipe a la comunidad en general y convocar a los líderes de la asociaciones de usuarios, para que se involucren en los procesos que realizará la entidad.</t>
  </si>
  <si>
    <t>Revisar las respuestas diligenciadas por la comunidad, en el proceso de rendición de cuentas, para que sean tenidas en cuenta en las proyecciones de la entidad.</t>
  </si>
  <si>
    <t xml:space="preserve">Gestionar ante la alta dirección  los espacios y herramientas necesarias para  que el personal asignado a la oficina SIAU, ejerza sus actividades en óptimas condiciones, para el cumplimiento de las metas </t>
  </si>
  <si>
    <t>Proyectar el 100% de los requerimientos necesarios para el fortalecimiento de la oficina SIAU</t>
  </si>
  <si>
    <t xml:space="preserve">Realizar actividades  con espacios abiertos de participación para recepcionar las inquietudes de la comunidad </t>
  </si>
  <si>
    <t>Distribuir en las IPS de la red de la ESE IMSALUD, promotores SIAU que orienten a los usuarios en sus inquietudes, peticiones, quejas, sugerencias y reclamos.</t>
  </si>
  <si>
    <t>Lograr la asignación del personal promotor requerido en las IPS de la red</t>
  </si>
  <si>
    <t>Implementar el centro de relevo en las Unidades Básicas de la E.S.E. Imsalud  (plataforma donde el usuario Sordo pueda contar con un intérprete en línea accediendo al servicio desde un dispositivo con conexión a Internet y que posea sistema amplificación de audio y micrófono)</t>
  </si>
  <si>
    <t>Instalar e implementar   la plataforma del  centro de relevo. Instalar en tres áreas</t>
  </si>
  <si>
    <t>Realizar charlas  de motivación al personal promotor SIAU</t>
  </si>
  <si>
    <t>Evaluar al 100% del personal promotor SIAU</t>
  </si>
  <si>
    <t>Realizar una reunión mensual con el personal promotor SIAU</t>
  </si>
  <si>
    <t>Desarrollar  evaluaciones  de cumplimiento de metas al personal SIAU</t>
  </si>
  <si>
    <t>Tramitar y responder el 100% de las PQR presentadas por los usuarios</t>
  </si>
  <si>
    <t>Asistir a las convocatorias de veedurías ciudadanas, facilitando espacios participativos de comunicación entre los usuarios y los trabajadores de la entidad</t>
  </si>
  <si>
    <t xml:space="preserve">Realizar encuestas  de percepción de la comunidad </t>
  </si>
  <si>
    <t>Realizar charlas de capacitación con las asociaciones de usuarios de la red de la ESE IMSALUD</t>
  </si>
  <si>
    <t>Encuestar al 100% de los asistentes al proceso de rendición de cuentas</t>
  </si>
  <si>
    <t xml:space="preserve">Realizar el registro de bienes de consumo y devolutivos al sistema SIEP </t>
  </si>
  <si>
    <t>Ajuste presupuestal del Plan Anual de Adquisiciones en obra, adecuación, mantenimiento, medicamentos insumos, sin ser presentado a la junta Directiva para su aprobación</t>
  </si>
  <si>
    <t>APOYO
Brindar las garantías necesarias para el acceso a la información pública, cumpliendo el principio de transparencia</t>
  </si>
  <si>
    <t>Obstaculizar el acceso de la información  de previa consulta para la comunidad en general</t>
  </si>
  <si>
    <t>Oficios de entrega de información solicitada</t>
  </si>
  <si>
    <t>Seguimiento trimestral a las dependencias en el apoyo, asesoría y revisión de los planes institucionales de la entidad</t>
  </si>
  <si>
    <t xml:space="preserve">Análisis del riesgo </t>
  </si>
  <si>
    <t xml:space="preserve">Relación inventario físico 
Pantallazo del inventario  en el sistema </t>
  </si>
  <si>
    <t xml:space="preserve">Divulgar  la Política de Administración del riesgo </t>
  </si>
  <si>
    <t xml:space="preserve">Subcomponente  1 
Política de Administración de Riesgo </t>
  </si>
  <si>
    <t>Tecnológicas</t>
  </si>
  <si>
    <t xml:space="preserve">Subcomponente  2
Dialogo de doble vía en la ciudadanía y sus organizaciones </t>
  </si>
  <si>
    <t>Entregar a los participantes del proceso de rendición de cuentas, que deseen intervenir al finalizar la socialización del informe, sobre cualquier inquietud o solicitud que tengan referente a la prestación del servicio.</t>
  </si>
  <si>
    <t xml:space="preserve">Subcomponente  4
Evaluación y retroalimentación a la gestión institucional 
</t>
  </si>
  <si>
    <t>Dar cumplimiento a la normatividad vigente para los procedimientos de peticiones, quejas, sugerencias y reclamos.</t>
  </si>
  <si>
    <t xml:space="preserve">Publicar la Información en  Contratación Pública </t>
  </si>
  <si>
    <t xml:space="preserve">Gestionar las  respuestas a las solicitudes de  acceso a la información pública   </t>
  </si>
  <si>
    <t xml:space="preserve">Análisis de Riesgo </t>
  </si>
  <si>
    <t xml:space="preserve">BENEFICIO AL CIUDADANO Y/O ENTIDAD </t>
  </si>
  <si>
    <t>Depurar  el inventario, planta y equipo.</t>
  </si>
  <si>
    <t xml:space="preserve">1. Usuarios de la red de servicios que no han  realizado comprobación de derechos y desconocen los servicios contratados por las EPS-s para su atención.
Desinformación en los medios de comunicación que confunden a la comunidad usuaria.
Cambios en la normatividad vigente.
Desconocimiento de requisitos para acceder al servicio de salud </t>
  </si>
  <si>
    <t xml:space="preserve">Deficiente aplicación de los mecanismos de medición, análisis y mejora. </t>
  </si>
  <si>
    <t>1. Riesgo Fiscal y Financiero de la entidad por
inadecuada proyección
2. Deficiente planeación en el estudio de necesidades y  factibilidad de los
proyectos de inversión 
3.  Falta de Transparencia en las decisiones frente al
manejo de los recursos
4. Abuso del poder</t>
  </si>
  <si>
    <t>Proceso / Objetivo</t>
  </si>
  <si>
    <t>Jefe  Servicios Generales</t>
  </si>
  <si>
    <t xml:space="preserve">1. Falencias en el recurso humano en la actualización del inventario.
2. Daño en el sistema TNS para el ingreso de la información.
</t>
  </si>
  <si>
    <t>Realizar el registro de bienes de consumo y devolutivos al sistema TNS 
Brindar las garantías necesarias para suministrar la información requerida por la comunidad en general</t>
  </si>
  <si>
    <r>
      <t xml:space="preserve">Barreras de atención.
Cobro por trámite o servicio prestado a los usuarios, por personal interno o </t>
    </r>
    <r>
      <rPr>
        <sz val="14"/>
        <rFont val="Tahoma"/>
        <family val="2"/>
      </rPr>
      <t xml:space="preserve">externo </t>
    </r>
    <r>
      <rPr>
        <sz val="14"/>
        <color theme="1"/>
        <rFont val="Tahoma"/>
        <family val="2"/>
      </rPr>
      <t>ajeno a realizar esta función.</t>
    </r>
  </si>
  <si>
    <t>Capacitacion continua al personal (facturacion y admision) de ingreso y recibo de usuarios
Verificar que los usuarios pertenezcan a la red de atención de la ESE IMSALUD 
Orientar al usuario disipando dudas en temas referentes al sistema general de seguridad social en salud.
Sanciones de ley, a quienes incurran en esta falta disciplinaria.</t>
  </si>
  <si>
    <t>1. . Informar a los usuarios sobre el modelo de atencion de la entidad, sus deberes y derechos a los servicios ofertados, las tarifas establecidas según el régimen al que pertenecen y el personal autorizado en las IPS.
2. Tener en cuenta las sugerencias, peticiones y quejas de la comunidad.
 3. Supervisión al proceso de facturación (tercerizado o no) en cuanto al cumplimiento de metas y objetivos, ejerciendo vigilancia sobre este personal.</t>
  </si>
  <si>
    <t>Desviación de usuarios a otras entidades para la prestación del servicio.
Negación de la atención  por ausencia de requisitos mínimos para acceder al servicio.
Pérdida de ingresos para la Entidad por la no facturación del servicio.
Aumento de las quejas y reclamos de los usuarios por la no prestacion del servicio.</t>
  </si>
  <si>
    <r>
      <t xml:space="preserve">N° Total de orientaciones realizadas.
Porcentaje de disminucion de quejas por la no prestacion del servicio
</t>
    </r>
    <r>
      <rPr>
        <sz val="14"/>
        <rFont val="Tahoma"/>
        <family val="2"/>
      </rPr>
      <t xml:space="preserve">Procesos disciplinarios a quienes incurran en esta acción </t>
    </r>
  </si>
  <si>
    <t>Jefe  SIAU
UID</t>
  </si>
  <si>
    <t>Generar desconfianza en la comunidad al no facilitar información que es considerada pública</t>
  </si>
  <si>
    <t>Jefe Subgerencia Administrativa y Financiera / Subgerente de Atención en Salud</t>
  </si>
  <si>
    <t>Información entregada / Información solicitada</t>
  </si>
  <si>
    <t>Arqueos de caja</t>
  </si>
  <si>
    <t xml:space="preserve">Realizar auditorias y arqueos de caja
Presentar informes a las oficinas involucradas en las acciones detectadas, con el fin de eliminar los hallazgos </t>
  </si>
  <si>
    <t>Subgerente de Atención en Salud
Subgerente Administrativo y Financiero</t>
  </si>
  <si>
    <t>N° de verificaciones realizadas a través de auditorías /  N° de verificaciones programadas</t>
  </si>
  <si>
    <t>Listado de necesidades presentadas
Planes de Mejoramiento</t>
  </si>
  <si>
    <t>N° de auditorias aplicadas /  N° de auditorias programadas</t>
  </si>
  <si>
    <t xml:space="preserve">Garantizar la continuidad del apoyo tecnológico </t>
  </si>
  <si>
    <t>Gerencia 
Subgerente de Atención en Salud</t>
  </si>
  <si>
    <t>total de elementos ingresados al sistema/total de Elementos adquiridos</t>
  </si>
  <si>
    <t>IMSALUD es una empresa Social del Estado, que ofrece servicios de salud  primarios, complementarios, humanizados y de calidad, comprometida con la población en general, centrada en la seguridad del paciente, la familia, el trabajador y el medio ambiente, a través de talento humano calificado con formación continua y  sostenibilidad financiera</t>
  </si>
  <si>
    <t>APOYO
Presentar previamente  a la Junta Directiva el Ajuste del Plan Anual de Adquisiciones para su aprobación</t>
  </si>
  <si>
    <t>APOYO
Cumplir con el Manual de Contratación de la Ese Imsalud</t>
  </si>
  <si>
    <t>MISIONAL
Auditar los procesos de atención al usuario</t>
  </si>
  <si>
    <t>EVALUACION 
Evaluar y monitorear los procesos, planes y proyectos institucionales</t>
  </si>
  <si>
    <t>Enero 30 de 2018</t>
  </si>
  <si>
    <t>VIGENCIA 2018</t>
  </si>
  <si>
    <t>Abril- Agosto- Diciembre 2018</t>
  </si>
  <si>
    <t xml:space="preserve">Cumplir con la entrega oportuna del Mapa de Riesgos de Corrupción </t>
  </si>
  <si>
    <t xml:space="preserve">Subcomponente  5
Seguimiento </t>
  </si>
  <si>
    <t>Componente 1:  Gestión del riesgo de Corrupción - Mapa de Riesgos de Corrupción</t>
  </si>
  <si>
    <t>Ingresar en la pagina web el Mapa de Riesgos de Corrupción  de la Entidad</t>
  </si>
  <si>
    <t xml:space="preserve">Monitorear  los controles  establecidos  en el Mapa de Riesgos de Corrupción  de la Entidad </t>
  </si>
  <si>
    <t xml:space="preserve">Revisar  el cumplimiento a los  controles establecidos en el mapa de riesgos de Corrupción </t>
  </si>
  <si>
    <t xml:space="preserve">Verificar el cumplimiento  al mapa de riesgos de Corrupción </t>
  </si>
  <si>
    <t xml:space="preserve">Socializar  la  Política de Administración del Riesgo </t>
  </si>
  <si>
    <t>Enero A Marzo  2018</t>
  </si>
  <si>
    <t>Enero 2018</t>
  </si>
  <si>
    <t>Enero2018</t>
  </si>
  <si>
    <t>enero a marzo de 2018</t>
  </si>
  <si>
    <t>Asignación de cita a través de call center y presencial</t>
  </si>
  <si>
    <t>Agilidad en el proceso de asignación de citas y mejoraría la oportunidad</t>
  </si>
  <si>
    <t>Seguimiento al proceso de asignacion de citas por call center y presencial</t>
  </si>
  <si>
    <t>Sub Gerencia administrativa y financiera</t>
  </si>
  <si>
    <t xml:space="preserve">Fase de Implementacion Proceso sistematizado </t>
  </si>
  <si>
    <t>Gerencia
Sistemas</t>
  </si>
  <si>
    <t>Implementación del software de historia clinica sistematizada en las 5 (cinco) UBAS de la red de la ESE IMSALUD</t>
  </si>
  <si>
    <t>1. Planificar las compras con base en los precios del mercado
2. Declinar oferentes  y/o cotizaciones con sobrecostos</t>
  </si>
  <si>
    <t>Verificar a través de las visitas de auditoria de calidad,  y financiera, las necesidades prioritarias en las IPS</t>
  </si>
  <si>
    <t>Programacion de Auditorias de calidad, financieras 
Elaboracion de los planes de mejoramiento derivados de las auditorias.
Realizar la adecuada planeación de recursos humanos, físicos y económicos, con el fin de lograr el correcto uso de los mismos.</t>
  </si>
  <si>
    <t>Subgerente de Atención en Salud
Subgerencia Administrativa y Financiera 
Jefe  de servicios generales</t>
  </si>
  <si>
    <t>Falta de coordinación, planeación y disposición del Auditado para atender la Auditoria de acuerdo con las fechas comunicadas</t>
  </si>
  <si>
    <t>Incumplimiento de la programacion de las auditorías por la ausencia de efectivos canales de comunicación para sus realizaciones imposibilitando un análisis oportuno al cumplimiento de la gestión de los procesos de Control Interno de gestión.</t>
  </si>
  <si>
    <t xml:space="preserve">Incumplimiento del cronograma de auditoria .imposibilita la acción misional de la oficina de control interno </t>
  </si>
  <si>
    <t xml:space="preserve">Incumplimiento del Plan Anual  de auditoria .imposibilita la acción misional de la oficina de control interno </t>
  </si>
  <si>
    <t xml:space="preserve">Comunicación oportuna de  la programación y reprogramaciónn de auditorías a los diferentes  responsables del proceso y/o  dependencias.  </t>
  </si>
  <si>
    <t xml:space="preserve">Oficios
Plan de Auditoría
</t>
  </si>
  <si>
    <t>Semestral</t>
  </si>
  <si>
    <t>Divulgar el Programa Anual de Auditorias, y el Plan de Auditorias  mediante oficios, y medios tecnológicos.</t>
  </si>
  <si>
    <t>Jefe de la Oficina de Control Interno de Gestión  y Equipo de Trabajo</t>
  </si>
  <si>
    <t xml:space="preserve">Número de auditorías programadas / número de las auditorías realizadas. </t>
  </si>
  <si>
    <t xml:space="preserve">Contratación de personal sin la idoneidad profesional o perfiles requeridos por situaciones de amiguismo o clientelismo político. </t>
  </si>
  <si>
    <t>Realización  de Auditorías con bajo nivel de utilización de técnicas objetivas y modernas.</t>
  </si>
  <si>
    <t xml:space="preserve">Vacíos o ambigüedades en los informes de auditoria.
Bajo nivel de aporte para el mejoramiento continuo de la Entidad. </t>
  </si>
  <si>
    <t>Contratar  personal interdisciplinario para la Oficina de Control interno de gestión  de acuerdo con la cobertura, estudios de oportunidad  necesidades  y perfiles necesarios.
Capacitación, Inducción y reinducción al equipo auditor sobre MECI, riesgos, normas vigentes, el Implementación de Procedimiento de Auditoría interna y los Formatos asociados.
Contratación de personal idóneo</t>
  </si>
  <si>
    <t>Contratar  un Equipó  interdisciplinario para la Oficina de Control interno de Gestión  de acuerdo con la cobertura, estudios de oportunidad  necesidades  y perfiles necesarios.</t>
  </si>
  <si>
    <t>Hoja de vida de contratistas
Estudio de necesidad, conveniencia y oportunidad
Registro de asistencia
Registros asociados de auditoría</t>
  </si>
  <si>
    <t>Oficio dirigido a Gerencia, solicitando el equipo interdisciplinario con los perfiles requeridos.</t>
  </si>
  <si>
    <t>Número de profesionales contratados/ Número de Auditorias y seguimientos  realizadas</t>
  </si>
  <si>
    <t>Concentración de información  de determinados procesos o actividades en una sola persona y/o  manejo de intereses personales o subjetivos en la misma.</t>
  </si>
  <si>
    <t xml:space="preserve">Ocultamiento,  manipulación y/o alteración de la información suministrada por el personal responsable de los procesos y/o dependencias en las auditorías  de control. </t>
  </si>
  <si>
    <t>Resultados  de las auditorias no estén ajustados a la realidad</t>
  </si>
  <si>
    <t xml:space="preserve">Fomentar permanentemente la cultura del control a partir de los pilares fundamentales del MECI: El Autocontrol, la autoregulación y la  auto gestión, asimismo de la importancia de  la sistematización y publicación de los resultados de cada proceso.  Desde la dirección de cada proceso establecer la responsabilidades,  actividades y productos entre los diferentes actores intervinientes para evitar y subsanar de manera eventual la concentración de la información en una sola persona. </t>
  </si>
  <si>
    <t>Fomentar permanentemente la cultura del Autocontrol en  todos los procesos de la entidad,  publicar los resultados de las aditorias  internas en la página web de la entidad</t>
  </si>
  <si>
    <t xml:space="preserve">
Registro de asistencia
Plan de Auditoría
Informe de auditoría</t>
  </si>
  <si>
    <t>Revisión y aprobación del Informe de Auditoria, antes del envio al lider auditado por parte del Jefe de la Oficina</t>
  </si>
  <si>
    <t xml:space="preserve">Número de funcionarios por capacitar/ número funcionarios capacitados en el año.  </t>
  </si>
  <si>
    <t>Presiones internas o externas
Amiguismo y clientelismo
Falta de ética profesional</t>
  </si>
  <si>
    <t>Manipular los resultados de las auditorias internas</t>
  </si>
  <si>
    <t>Resultados que no reflejan razonablemente la situación real  financiera, económica y social de la Entidad.</t>
  </si>
  <si>
    <t>Listado de Asistencia, Memorando de Aditorías, Acta de apertura y Cierre, Papeles de trabajo del Auditor, Lista de Verificación,  informe de  auditoria</t>
  </si>
  <si>
    <t>Divulgacion entre el equipo auditor del codigo de etica de la entidad.
Participacion de la oficina de control interno de gestion, en la selección de auditores.
Informes de auditoría basado en evidencias objetivas.</t>
  </si>
  <si>
    <t>Listado de Asistencia, Oficio de Aditoría, Acta de apertura y Cierre, Papeles de trabajo del Auditor, Lista de Verificación,  informe de  auditoria</t>
  </si>
  <si>
    <t xml:space="preserve">Realizar Inducción al Equipo Auditor  adscritos a la dependencia. Socializar el procedimiento de audiorias internas </t>
  </si>
  <si>
    <t>EVALUACION
Garantizar la aplicación de la programacion de auditorias</t>
  </si>
  <si>
    <t xml:space="preserve">EVALUACION
Asegurar que la oficina de control interno de gestion cuente con el personal profesional idoneo </t>
  </si>
  <si>
    <t xml:space="preserve">EVALUACION
Fomentar la cultura de control evitando el Ocultamiento,  manipulación y/o alteración de la información
</t>
  </si>
  <si>
    <t>EVALUACION
Garantizar los resultados de las auditorias</t>
  </si>
  <si>
    <t>Destinación inadecuada de los recursos de la Entidad</t>
  </si>
  <si>
    <t>Marzo a mayo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</si>
</sst>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52" x14ac:knownFonts="1">
    <font>
      <sz val="11"/>
      <color theme="1"/>
      <name val="Calibri"/>
      <family val="2"/>
      <scheme val="minor"/>
    </font>
    <font>
      <b/>
      <sz val="16"/>
      <color theme="1"/>
      <name val="Arial"/>
      <family val="2"/>
    </font>
    <font>
      <b/>
      <sz val="12"/>
      <color theme="1"/>
      <name val="Tahoma"/>
      <family val="2"/>
    </font>
    <font>
      <b/>
      <sz val="12"/>
      <name val="Tahoma"/>
      <family val="2"/>
    </font>
    <font>
      <sz val="14"/>
      <color theme="1"/>
      <name val="Tahoma"/>
      <family val="2"/>
    </font>
    <font>
      <sz val="14"/>
      <name val="Tahoma"/>
      <family val="2"/>
    </font>
    <font>
      <b/>
      <sz val="14"/>
      <color theme="1"/>
      <name val="Tahoma"/>
      <family val="2"/>
    </font>
    <font>
      <sz val="10"/>
      <name val="Arial"/>
      <family val="2"/>
    </font>
    <font>
      <sz val="10"/>
      <name val="Arial"/>
      <family val="2"/>
    </font>
    <font>
      <b/>
      <sz val="16"/>
      <color theme="1"/>
      <name val="Tahoma"/>
      <family val="2"/>
    </font>
    <font>
      <b/>
      <sz val="14"/>
      <name val="Tahoma"/>
      <family val="2"/>
    </font>
    <font>
      <sz val="16"/>
      <color theme="1"/>
      <name val="Calibri"/>
      <family val="2"/>
      <scheme val="minor"/>
    </font>
    <font>
      <b/>
      <sz val="12"/>
      <name val="Arial"/>
      <family val="2"/>
    </font>
    <font>
      <sz val="10"/>
      <color indexed="8"/>
      <name val="Arial Narrow"/>
      <family val="2"/>
    </font>
    <font>
      <b/>
      <sz val="20"/>
      <color indexed="21"/>
      <name val="Arial Narrow"/>
      <family val="2"/>
    </font>
    <font>
      <b/>
      <sz val="10"/>
      <color indexed="8"/>
      <name val="Arial"/>
      <family val="2"/>
    </font>
    <font>
      <b/>
      <sz val="12"/>
      <color indexed="8"/>
      <name val="Arial"/>
      <family val="2"/>
    </font>
    <font>
      <b/>
      <sz val="12"/>
      <color indexed="8"/>
      <name val="Arial Narrow"/>
      <family val="2"/>
    </font>
    <font>
      <b/>
      <sz val="11"/>
      <color indexed="8"/>
      <name val="Arial"/>
      <family val="2"/>
    </font>
    <font>
      <b/>
      <sz val="9"/>
      <color indexed="8"/>
      <name val="Arial"/>
      <family val="2"/>
    </font>
    <font>
      <b/>
      <sz val="9"/>
      <name val="Arial"/>
      <family val="2"/>
    </font>
    <font>
      <sz val="10"/>
      <name val="Arial Narrow"/>
      <family val="2"/>
    </font>
    <font>
      <b/>
      <sz val="10"/>
      <color indexed="9"/>
      <name val="Arial Narrow"/>
      <family val="2"/>
    </font>
    <font>
      <sz val="11"/>
      <color indexed="8"/>
      <name val="Arial"/>
      <family val="2"/>
    </font>
    <font>
      <sz val="12"/>
      <color indexed="8"/>
      <name val="Arial"/>
      <family val="2"/>
    </font>
    <font>
      <u/>
      <sz val="10"/>
      <color theme="10"/>
      <name val="Arial"/>
      <family val="2"/>
    </font>
    <font>
      <b/>
      <sz val="10"/>
      <name val="Arial"/>
      <family val="2"/>
    </font>
    <font>
      <sz val="8"/>
      <color indexed="81"/>
      <name val="Tahoma"/>
      <family val="2"/>
    </font>
    <font>
      <b/>
      <sz val="11"/>
      <color theme="1"/>
      <name val="Calibri"/>
      <family val="2"/>
      <scheme val="minor"/>
    </font>
    <font>
      <b/>
      <sz val="8"/>
      <color indexed="81"/>
      <name val="Tahoma"/>
      <family val="2"/>
    </font>
    <font>
      <b/>
      <sz val="7"/>
      <color theme="1"/>
      <name val="Calibri"/>
      <family val="2"/>
      <scheme val="minor"/>
    </font>
    <font>
      <b/>
      <sz val="10"/>
      <color theme="1"/>
      <name val="Calibri"/>
      <family val="2"/>
      <scheme val="minor"/>
    </font>
    <font>
      <sz val="12"/>
      <color theme="1"/>
      <name val="Calibri"/>
      <family val="2"/>
      <scheme val="minor"/>
    </font>
    <font>
      <sz val="10"/>
      <name val="Arial"/>
      <family val="2"/>
    </font>
    <font>
      <sz val="10"/>
      <color indexed="8"/>
      <name val="Arial"/>
      <family val="2"/>
    </font>
    <font>
      <sz val="16"/>
      <color theme="1"/>
      <name val="Tahoma"/>
      <family val="2"/>
    </font>
    <font>
      <sz val="14"/>
      <color theme="1"/>
      <name val="Calibri"/>
      <family val="2"/>
      <scheme val="minor"/>
    </font>
    <font>
      <b/>
      <sz val="10"/>
      <color indexed="81"/>
      <name val="Tahoma"/>
      <family val="2"/>
    </font>
    <font>
      <sz val="10"/>
      <color indexed="81"/>
      <name val="Tahoma"/>
      <family val="2"/>
    </font>
    <font>
      <b/>
      <sz val="11"/>
      <color indexed="81"/>
      <name val="Tahoma"/>
      <family val="2"/>
    </font>
    <font>
      <sz val="12"/>
      <name val="Tahoma"/>
      <family val="2"/>
    </font>
    <font>
      <b/>
      <sz val="10"/>
      <color indexed="8"/>
      <name val="Tahoma"/>
      <family val="2"/>
    </font>
    <font>
      <b/>
      <sz val="12"/>
      <color indexed="8"/>
      <name val="Tahoma"/>
      <family val="2"/>
    </font>
    <font>
      <b/>
      <sz val="12"/>
      <color theme="1"/>
      <name val="Calibri"/>
      <family val="2"/>
      <scheme val="minor"/>
    </font>
    <font>
      <b/>
      <sz val="14"/>
      <color theme="1"/>
      <name val="Calibri"/>
      <family val="2"/>
      <scheme val="minor"/>
    </font>
    <font>
      <sz val="11"/>
      <name val="Calibri"/>
      <family val="2"/>
      <scheme val="minor"/>
    </font>
    <font>
      <sz val="9"/>
      <color indexed="81"/>
      <name val="Tahoma"/>
      <family val="2"/>
    </font>
    <font>
      <b/>
      <sz val="9"/>
      <color indexed="81"/>
      <name val="Tahoma"/>
      <family val="2"/>
    </font>
    <font>
      <sz val="16"/>
      <name val="Calibri"/>
      <family val="2"/>
      <scheme val="minor"/>
    </font>
    <font>
      <sz val="16"/>
      <name val="Tahoma"/>
      <family val="2"/>
    </font>
    <font>
      <sz val="14"/>
      <name val="Arial"/>
      <family val="2"/>
    </font>
    <font>
      <sz val="14"/>
      <color theme="1"/>
      <name val="Arial"/>
      <family val="2"/>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indexed="9"/>
        <bgColor indexed="64"/>
      </patternFill>
    </fill>
    <fill>
      <patternFill patternType="solid">
        <fgColor theme="3" tint="0.59999389629810485"/>
        <bgColor indexed="64"/>
      </patternFill>
    </fill>
    <fill>
      <patternFill patternType="solid">
        <fgColor indexed="41"/>
        <bgColor indexed="64"/>
      </patternFill>
    </fill>
    <fill>
      <patternFill patternType="solid">
        <fgColor theme="0" tint="-0.14999847407452621"/>
        <bgColor indexed="64"/>
      </patternFill>
    </fill>
    <fill>
      <patternFill patternType="solid">
        <fgColor rgb="FF00B0F0"/>
        <bgColor indexed="64"/>
      </patternFill>
    </fill>
    <fill>
      <patternFill patternType="solid">
        <fgColor theme="5"/>
        <bgColor indexed="64"/>
      </patternFill>
    </fill>
    <fill>
      <patternFill patternType="solid">
        <fgColor theme="9" tint="0.39997558519241921"/>
        <bgColor indexed="64"/>
      </patternFill>
    </fill>
    <fill>
      <patternFill patternType="solid">
        <fgColor theme="8"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hair">
        <color indexed="64"/>
      </left>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0" fontId="7" fillId="0" borderId="0"/>
    <xf numFmtId="0" fontId="8" fillId="0" borderId="0"/>
    <xf numFmtId="0" fontId="7" fillId="0" borderId="0"/>
    <xf numFmtId="0" fontId="25" fillId="0" borderId="0" applyNumberFormat="0" applyFill="0" applyBorder="0" applyAlignment="0" applyProtection="0"/>
    <xf numFmtId="0" fontId="33" fillId="0" borderId="0"/>
  </cellStyleXfs>
  <cellXfs count="318">
    <xf numFmtId="0" fontId="0" fillId="0" borderId="0" xfId="0"/>
    <xf numFmtId="0" fontId="0" fillId="3" borderId="0" xfId="0" applyFill="1"/>
    <xf numFmtId="0" fontId="0" fillId="3" borderId="0" xfId="0" applyFill="1" applyBorder="1"/>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4" borderId="3" xfId="0" applyFont="1" applyFill="1" applyBorder="1" applyAlignment="1">
      <alignment horizontal="center" vertical="center" textRotation="90" wrapText="1"/>
    </xf>
    <xf numFmtId="0" fontId="6" fillId="4" borderId="3" xfId="0" applyFont="1" applyFill="1" applyBorder="1" applyAlignment="1">
      <alignment horizontal="center" textRotation="90" wrapText="1"/>
    </xf>
    <xf numFmtId="0" fontId="5"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4" fillId="0" borderId="1" xfId="0" applyFont="1" applyBorder="1" applyAlignment="1">
      <alignment horizontal="left" vertical="center" wrapText="1"/>
    </xf>
    <xf numFmtId="0" fontId="6" fillId="6" borderId="3" xfId="0" applyFont="1" applyFill="1" applyBorder="1" applyAlignment="1">
      <alignment horizontal="center" textRotation="90" wrapText="1"/>
    </xf>
    <xf numFmtId="0" fontId="6" fillId="6" borderId="3" xfId="0" applyFont="1" applyFill="1" applyBorder="1" applyAlignment="1">
      <alignment horizontal="center" vertical="center" textRotation="90" wrapText="1"/>
    </xf>
    <xf numFmtId="0" fontId="4" fillId="3" borderId="1" xfId="0" applyFont="1" applyFill="1" applyBorder="1" applyAlignment="1">
      <alignment horizontal="left" vertical="center" wrapText="1"/>
    </xf>
    <xf numFmtId="0" fontId="11" fillId="3" borderId="0" xfId="0" applyFont="1" applyFill="1" applyAlignment="1">
      <alignment horizontal="center" vertical="center"/>
    </xf>
    <xf numFmtId="0" fontId="11" fillId="3" borderId="1" xfId="0" applyFont="1" applyFill="1" applyBorder="1" applyAlignment="1">
      <alignment horizontal="center" vertical="center"/>
    </xf>
    <xf numFmtId="0" fontId="8" fillId="3" borderId="0" xfId="2" applyFill="1"/>
    <xf numFmtId="0" fontId="13" fillId="0" borderId="18" xfId="2" applyFont="1" applyBorder="1" applyAlignment="1" applyProtection="1">
      <alignment horizontal="justify" vertical="top" wrapText="1"/>
    </xf>
    <xf numFmtId="0" fontId="14" fillId="0" borderId="0" xfId="2" applyFont="1" applyBorder="1" applyAlignment="1" applyProtection="1">
      <alignment horizontal="center" vertical="center" wrapText="1"/>
    </xf>
    <xf numFmtId="0" fontId="8" fillId="0" borderId="0" xfId="2" applyBorder="1"/>
    <xf numFmtId="0" fontId="16" fillId="0" borderId="7" xfId="2" applyFont="1" applyFill="1" applyBorder="1" applyAlignment="1" applyProtection="1">
      <alignment vertical="center" wrapText="1"/>
      <protection locked="0"/>
    </xf>
    <xf numFmtId="0" fontId="16" fillId="7" borderId="0" xfId="2" applyFont="1" applyFill="1" applyBorder="1" applyAlignment="1" applyProtection="1">
      <alignment horizontal="left" vertical="center" wrapText="1"/>
    </xf>
    <xf numFmtId="0" fontId="16" fillId="0" borderId="0" xfId="2" applyFont="1" applyFill="1" applyBorder="1" applyAlignment="1" applyProtection="1">
      <alignment horizontal="left" vertical="center" wrapText="1"/>
    </xf>
    <xf numFmtId="0" fontId="15" fillId="0" borderId="0" xfId="2" applyFont="1" applyFill="1" applyBorder="1" applyAlignment="1" applyProtection="1">
      <alignment horizontal="right" vertical="center" wrapText="1"/>
    </xf>
    <xf numFmtId="0" fontId="15" fillId="0" borderId="0" xfId="2" applyFont="1" applyBorder="1" applyAlignment="1" applyProtection="1">
      <alignment horizontal="center" vertical="center" wrapText="1"/>
    </xf>
    <xf numFmtId="0" fontId="18" fillId="0" borderId="18" xfId="2" applyFont="1" applyBorder="1" applyAlignment="1" applyProtection="1">
      <alignment horizontal="center" vertical="top" wrapText="1"/>
    </xf>
    <xf numFmtId="0" fontId="18" fillId="0" borderId="0" xfId="2" applyFont="1" applyBorder="1" applyAlignment="1" applyProtection="1">
      <alignment horizontal="center" vertical="top" wrapText="1"/>
    </xf>
    <xf numFmtId="0" fontId="8" fillId="0" borderId="0" xfId="2" applyBorder="1" applyProtection="1"/>
    <xf numFmtId="0" fontId="18" fillId="0" borderId="0" xfId="2" applyFont="1" applyBorder="1" applyAlignment="1" applyProtection="1">
      <alignment horizontal="left" vertical="top" wrapText="1"/>
    </xf>
    <xf numFmtId="0" fontId="16" fillId="0" borderId="0" xfId="2" applyFont="1" applyBorder="1" applyAlignment="1" applyProtection="1">
      <alignment horizontal="center" vertical="top" wrapText="1"/>
    </xf>
    <xf numFmtId="0" fontId="16" fillId="0" borderId="0" xfId="2" applyFont="1" applyBorder="1" applyAlignment="1" applyProtection="1">
      <alignment horizontal="left" vertical="top" wrapText="1"/>
    </xf>
    <xf numFmtId="0" fontId="16" fillId="0" borderId="0" xfId="2" applyFont="1" applyBorder="1" applyAlignment="1" applyProtection="1">
      <alignment horizontal="justify" vertical="top" wrapText="1"/>
    </xf>
    <xf numFmtId="0" fontId="8" fillId="0" borderId="20" xfId="2" applyBorder="1"/>
    <xf numFmtId="0" fontId="8" fillId="0" borderId="22" xfId="2" applyBorder="1"/>
    <xf numFmtId="0" fontId="13" fillId="0" borderId="0" xfId="2" applyFont="1" applyBorder="1" applyAlignment="1" applyProtection="1">
      <alignment horizontal="justify" vertical="top" wrapText="1"/>
    </xf>
    <xf numFmtId="0" fontId="22" fillId="0" borderId="0" xfId="2" applyFont="1" applyFill="1" applyBorder="1" applyAlignment="1" applyProtection="1">
      <alignment vertical="top" wrapText="1"/>
    </xf>
    <xf numFmtId="0" fontId="22" fillId="0" borderId="0" xfId="2" applyFont="1" applyFill="1" applyBorder="1" applyAlignment="1" applyProtection="1">
      <alignment horizontal="justify" vertical="top" wrapText="1"/>
    </xf>
    <xf numFmtId="0" fontId="19" fillId="7" borderId="0" xfId="2" applyFont="1" applyFill="1" applyBorder="1" applyAlignment="1" applyProtection="1">
      <alignment vertical="center" wrapText="1"/>
    </xf>
    <xf numFmtId="0" fontId="23" fillId="0" borderId="0" xfId="2" applyFont="1" applyFill="1" applyBorder="1" applyAlignment="1" applyProtection="1">
      <alignment vertical="top" wrapText="1"/>
    </xf>
    <xf numFmtId="0" fontId="15" fillId="0" borderId="0" xfId="2" applyFont="1" applyFill="1" applyBorder="1" applyAlignment="1" applyProtection="1">
      <alignment horizontal="right" vertical="top" wrapText="1"/>
    </xf>
    <xf numFmtId="0" fontId="8" fillId="0" borderId="30" xfId="2" applyBorder="1"/>
    <xf numFmtId="0" fontId="8" fillId="0" borderId="0" xfId="2"/>
    <xf numFmtId="0" fontId="8" fillId="0" borderId="0" xfId="2" applyProtection="1"/>
    <xf numFmtId="0" fontId="0" fillId="3" borderId="1" xfId="0" applyFill="1" applyBorder="1"/>
    <xf numFmtId="0" fontId="28" fillId="4" borderId="1" xfId="0" applyFont="1" applyFill="1" applyBorder="1" applyAlignment="1">
      <alignment horizontal="center"/>
    </xf>
    <xf numFmtId="0" fontId="28" fillId="4" borderId="8" xfId="0" applyFont="1" applyFill="1" applyBorder="1" applyAlignment="1">
      <alignment horizontal="center"/>
    </xf>
    <xf numFmtId="0" fontId="28" fillId="3" borderId="8" xfId="0" applyFont="1" applyFill="1" applyBorder="1" applyAlignment="1">
      <alignment horizontal="center"/>
    </xf>
    <xf numFmtId="0" fontId="28" fillId="3" borderId="1" xfId="0" applyFont="1" applyFill="1" applyBorder="1" applyAlignment="1">
      <alignment horizontal="center"/>
    </xf>
    <xf numFmtId="0" fontId="28" fillId="4" borderId="1" xfId="0" applyFont="1" applyFill="1" applyBorder="1"/>
    <xf numFmtId="0" fontId="0" fillId="3" borderId="16" xfId="0" applyFill="1" applyBorder="1"/>
    <xf numFmtId="0" fontId="0" fillId="3" borderId="17" xfId="0" applyFill="1" applyBorder="1"/>
    <xf numFmtId="0" fontId="0" fillId="3" borderId="31" xfId="0" applyFill="1" applyBorder="1"/>
    <xf numFmtId="0" fontId="0" fillId="3" borderId="18" xfId="0" applyFill="1" applyBorder="1"/>
    <xf numFmtId="0" fontId="0" fillId="3" borderId="32" xfId="0" applyFill="1" applyBorder="1"/>
    <xf numFmtId="0" fontId="0" fillId="3" borderId="29" xfId="0" applyFill="1" applyBorder="1"/>
    <xf numFmtId="0" fontId="0" fillId="3" borderId="30" xfId="0" applyFill="1" applyBorder="1"/>
    <xf numFmtId="0" fontId="0" fillId="3" borderId="33" xfId="0" applyFill="1" applyBorder="1"/>
    <xf numFmtId="0" fontId="0" fillId="2" borderId="1" xfId="0" applyFill="1" applyBorder="1" applyAlignment="1">
      <alignment horizontal="center" wrapText="1"/>
    </xf>
    <xf numFmtId="0" fontId="0" fillId="11" borderId="1" xfId="0" applyFill="1" applyBorder="1" applyAlignment="1">
      <alignment horizontal="center" wrapText="1"/>
    </xf>
    <xf numFmtId="0" fontId="0" fillId="12" borderId="1" xfId="0" applyFill="1" applyBorder="1" applyAlignment="1">
      <alignment horizontal="center" wrapText="1"/>
    </xf>
    <xf numFmtId="0" fontId="0" fillId="13" borderId="1" xfId="0" applyFill="1" applyBorder="1" applyAlignment="1">
      <alignment horizontal="center" wrapText="1"/>
    </xf>
    <xf numFmtId="0" fontId="28" fillId="4" borderId="8" xfId="0" applyFont="1" applyFill="1" applyBorder="1"/>
    <xf numFmtId="0" fontId="0" fillId="3" borderId="1" xfId="0" applyFill="1" applyBorder="1" applyAlignment="1">
      <alignment horizontal="center"/>
    </xf>
    <xf numFmtId="0" fontId="0" fillId="4" borderId="1" xfId="0" applyFill="1" applyBorder="1" applyAlignment="1">
      <alignment horizontal="center"/>
    </xf>
    <xf numFmtId="0" fontId="32" fillId="0" borderId="1" xfId="0" applyFont="1" applyBorder="1" applyAlignment="1">
      <alignment horizontal="center"/>
    </xf>
    <xf numFmtId="0" fontId="0" fillId="3" borderId="32" xfId="0" applyFill="1" applyBorder="1" applyAlignment="1"/>
    <xf numFmtId="0" fontId="15" fillId="0" borderId="14" xfId="2" applyFont="1" applyBorder="1" applyAlignment="1" applyProtection="1">
      <alignment horizontal="right" vertical="center" wrapText="1"/>
    </xf>
    <xf numFmtId="0" fontId="26" fillId="2" borderId="0" xfId="0" applyFont="1" applyFill="1"/>
    <xf numFmtId="0" fontId="34" fillId="0" borderId="34" xfId="0" applyFont="1" applyFill="1" applyBorder="1" applyAlignment="1">
      <alignment horizontal="left" vertical="top" wrapText="1"/>
    </xf>
    <xf numFmtId="0" fontId="15" fillId="2" borderId="34" xfId="0" applyFont="1" applyFill="1" applyBorder="1" applyAlignment="1">
      <alignment horizontal="left" vertical="top" wrapText="1"/>
    </xf>
    <xf numFmtId="0" fontId="34" fillId="10" borderId="34" xfId="0" applyFont="1" applyFill="1" applyBorder="1" applyAlignment="1">
      <alignment horizontal="left" vertical="top" wrapText="1"/>
    </xf>
    <xf numFmtId="0" fontId="34" fillId="0" borderId="35" xfId="0" applyFont="1" applyFill="1" applyBorder="1" applyAlignment="1">
      <alignment horizontal="left" vertical="center" wrapText="1"/>
    </xf>
    <xf numFmtId="0" fontId="34" fillId="0" borderId="36" xfId="0" applyFont="1" applyFill="1" applyBorder="1" applyAlignment="1">
      <alignment horizontal="left" vertical="center" wrapText="1"/>
    </xf>
    <xf numFmtId="0" fontId="0" fillId="0" borderId="1" xfId="0" applyBorder="1"/>
    <xf numFmtId="0" fontId="35" fillId="0" borderId="1" xfId="0" applyFont="1" applyBorder="1" applyAlignment="1">
      <alignment horizontal="center" vertical="center" wrapText="1"/>
    </xf>
    <xf numFmtId="0" fontId="36" fillId="0" borderId="1" xfId="0" applyFont="1" applyBorder="1"/>
    <xf numFmtId="0" fontId="0" fillId="3" borderId="0" xfId="0" applyFill="1" applyAlignment="1">
      <alignment horizontal="left"/>
    </xf>
    <xf numFmtId="0" fontId="0" fillId="0" borderId="0" xfId="0" applyAlignment="1">
      <alignment horizontal="left"/>
    </xf>
    <xf numFmtId="0" fontId="40" fillId="0" borderId="0" xfId="2" applyFont="1" applyBorder="1"/>
    <xf numFmtId="0" fontId="41" fillId="0" borderId="1" xfId="2" applyFont="1" applyFill="1" applyBorder="1" applyAlignment="1" applyProtection="1">
      <alignment horizontal="left" vertical="center" wrapText="1"/>
      <protection locked="0"/>
    </xf>
    <xf numFmtId="0" fontId="0" fillId="3" borderId="1" xfId="0" applyFill="1" applyBorder="1" applyAlignment="1">
      <alignment horizontal="left" vertical="center" wrapText="1"/>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9" fontId="0" fillId="3" borderId="1" xfId="0" applyNumberFormat="1" applyFill="1" applyBorder="1" applyAlignment="1">
      <alignment horizontal="center" vertical="center"/>
    </xf>
    <xf numFmtId="0" fontId="0" fillId="3" borderId="1" xfId="0" applyFill="1" applyBorder="1" applyAlignment="1">
      <alignment horizontal="center" vertical="center"/>
    </xf>
    <xf numFmtId="0" fontId="0" fillId="3" borderId="8" xfId="0" applyFill="1" applyBorder="1" applyAlignment="1">
      <alignment horizontal="center" vertical="center"/>
    </xf>
    <xf numFmtId="0" fontId="0" fillId="0" borderId="0" xfId="0" applyAlignment="1">
      <alignment horizontal="center" vertical="center"/>
    </xf>
    <xf numFmtId="0" fontId="5" fillId="3" borderId="1" xfId="0" applyFont="1" applyFill="1" applyBorder="1" applyAlignment="1">
      <alignment vertical="center" wrapText="1"/>
    </xf>
    <xf numFmtId="0" fontId="0" fillId="3" borderId="0" xfId="0" applyFill="1" applyAlignment="1">
      <alignment horizontal="center"/>
    </xf>
    <xf numFmtId="0" fontId="0" fillId="0" borderId="0" xfId="0" applyAlignment="1">
      <alignment horizontal="center"/>
    </xf>
    <xf numFmtId="0" fontId="0" fillId="14" borderId="1" xfId="0" applyFill="1" applyBorder="1" applyAlignment="1">
      <alignment horizontal="left" vertical="center" wrapText="1"/>
    </xf>
    <xf numFmtId="0" fontId="0" fillId="14" borderId="1" xfId="0" applyFill="1" applyBorder="1" applyAlignment="1">
      <alignment horizontal="center" vertical="center"/>
    </xf>
    <xf numFmtId="0" fontId="43" fillId="4" borderId="1" xfId="0" applyFont="1" applyFill="1" applyBorder="1" applyAlignment="1">
      <alignment horizontal="center" vertical="center"/>
    </xf>
    <xf numFmtId="0" fontId="43" fillId="4" borderId="1"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14" borderId="2" xfId="0" applyFill="1" applyBorder="1" applyAlignment="1">
      <alignment horizontal="center" vertical="center" wrapText="1"/>
    </xf>
    <xf numFmtId="0" fontId="0" fillId="14" borderId="8" xfId="0" applyFill="1" applyBorder="1" applyAlignment="1">
      <alignment horizontal="center" vertical="center"/>
    </xf>
    <xf numFmtId="0" fontId="0" fillId="5" borderId="1" xfId="0" applyFill="1" applyBorder="1" applyAlignment="1">
      <alignment horizontal="center" vertical="center"/>
    </xf>
    <xf numFmtId="9" fontId="0" fillId="5" borderId="1" xfId="0" applyNumberFormat="1" applyFill="1" applyBorder="1" applyAlignment="1">
      <alignment horizontal="center" vertical="center"/>
    </xf>
    <xf numFmtId="0" fontId="0" fillId="5" borderId="1" xfId="0" applyFill="1" applyBorder="1" applyAlignment="1">
      <alignment horizontal="left" vertical="center" wrapText="1"/>
    </xf>
    <xf numFmtId="0" fontId="0" fillId="3" borderId="1" xfId="0" applyFill="1" applyBorder="1" applyAlignment="1">
      <alignment horizontal="center" vertical="center" wrapText="1"/>
    </xf>
    <xf numFmtId="49" fontId="0" fillId="3" borderId="1" xfId="0" applyNumberFormat="1" applyFill="1" applyBorder="1" applyAlignment="1">
      <alignment horizontal="center" vertical="center"/>
    </xf>
    <xf numFmtId="49" fontId="0" fillId="5" borderId="1" xfId="0" applyNumberFormat="1" applyFill="1" applyBorder="1" applyAlignment="1">
      <alignment horizontal="center" vertical="center"/>
    </xf>
    <xf numFmtId="0" fontId="0" fillId="5" borderId="1" xfId="0" applyFill="1" applyBorder="1" applyAlignment="1">
      <alignment horizontal="center" vertical="center" wrapText="1"/>
    </xf>
    <xf numFmtId="0" fontId="0" fillId="3" borderId="0" xfId="0" applyFill="1" applyAlignment="1">
      <alignment horizontal="center" vertical="center"/>
    </xf>
    <xf numFmtId="0" fontId="0" fillId="5" borderId="2" xfId="0" applyFill="1" applyBorder="1" applyAlignment="1">
      <alignment horizontal="center" vertical="center" wrapText="1"/>
    </xf>
    <xf numFmtId="0" fontId="0" fillId="3" borderId="10" xfId="0" applyFill="1" applyBorder="1" applyAlignment="1">
      <alignment horizontal="center" vertical="center" wrapText="1"/>
    </xf>
    <xf numFmtId="9" fontId="0" fillId="3" borderId="1" xfId="0" applyNumberFormat="1" applyFill="1" applyBorder="1" applyAlignment="1">
      <alignment horizontal="center" vertical="center" wrapText="1"/>
    </xf>
    <xf numFmtId="9" fontId="0" fillId="5" borderId="1" xfId="0" applyNumberFormat="1" applyFill="1" applyBorder="1" applyAlignment="1">
      <alignment horizontal="center" vertical="center" wrapText="1"/>
    </xf>
    <xf numFmtId="49" fontId="0" fillId="3" borderId="1" xfId="0" applyNumberFormat="1" applyFill="1" applyBorder="1" applyAlignment="1">
      <alignment horizontal="center" vertical="center" wrapText="1"/>
    </xf>
    <xf numFmtId="0" fontId="0" fillId="5" borderId="2" xfId="0" applyFill="1" applyBorder="1" applyAlignment="1">
      <alignment horizontal="center" vertical="center" wrapText="1"/>
    </xf>
    <xf numFmtId="0" fontId="45" fillId="3" borderId="1" xfId="0" applyFont="1" applyFill="1" applyBorder="1" applyAlignment="1">
      <alignment horizontal="left" vertical="center" wrapText="1"/>
    </xf>
    <xf numFmtId="9" fontId="0" fillId="14" borderId="1" xfId="0" applyNumberFormat="1" applyFill="1" applyBorder="1" applyAlignment="1">
      <alignment horizontal="left" vertical="center" wrapText="1"/>
    </xf>
    <xf numFmtId="0" fontId="48" fillId="3" borderId="1" xfId="0" applyFont="1" applyFill="1" applyBorder="1" applyAlignment="1">
      <alignment horizontal="center" vertical="center"/>
    </xf>
    <xf numFmtId="0" fontId="49" fillId="3" borderId="1" xfId="0" applyFont="1" applyFill="1" applyBorder="1" applyAlignment="1">
      <alignment horizontal="center" vertical="center" wrapText="1"/>
    </xf>
    <xf numFmtId="0" fontId="45" fillId="3" borderId="0" xfId="0" applyFont="1" applyFill="1"/>
    <xf numFmtId="0" fontId="45" fillId="0" borderId="0" xfId="0" applyFont="1"/>
    <xf numFmtId="0" fontId="5"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8"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9"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45" fillId="0" borderId="0" xfId="0" applyFont="1" applyFill="1"/>
    <xf numFmtId="0" fontId="0" fillId="3" borderId="5" xfId="0" applyFill="1" applyBorder="1" applyAlignment="1">
      <alignment vertical="center"/>
    </xf>
    <xf numFmtId="0" fontId="28" fillId="3" borderId="8" xfId="0" applyFont="1" applyFill="1" applyBorder="1" applyAlignment="1">
      <alignment vertical="center"/>
    </xf>
    <xf numFmtId="0" fontId="0" fillId="3" borderId="6" xfId="0" applyFill="1" applyBorder="1" applyAlignment="1">
      <alignment vertical="center"/>
    </xf>
    <xf numFmtId="0" fontId="0" fillId="3" borderId="7" xfId="0" applyFill="1" applyBorder="1" applyAlignment="1">
      <alignment vertical="center"/>
    </xf>
    <xf numFmtId="0" fontId="0" fillId="3" borderId="8" xfId="0" applyFill="1" applyBorder="1" applyAlignment="1">
      <alignment vertical="center"/>
    </xf>
    <xf numFmtId="0" fontId="0" fillId="3" borderId="7" xfId="0" applyFill="1" applyBorder="1" applyAlignment="1">
      <alignment vertical="center" wrapText="1"/>
    </xf>
    <xf numFmtId="0" fontId="0" fillId="0" borderId="1" xfId="0" applyFill="1" applyBorder="1" applyAlignment="1">
      <alignment horizontal="center" vertical="center"/>
    </xf>
    <xf numFmtId="0" fontId="0" fillId="0" borderId="0" xfId="0" applyAlignment="1">
      <alignment vertical="center"/>
    </xf>
    <xf numFmtId="0" fontId="0" fillId="3" borderId="0" xfId="0" applyFill="1" applyAlignment="1">
      <alignment vertical="center"/>
    </xf>
    <xf numFmtId="0" fontId="0" fillId="4" borderId="4" xfId="0" applyFill="1" applyBorder="1" applyAlignment="1">
      <alignment vertical="center"/>
    </xf>
    <xf numFmtId="0" fontId="0" fillId="4" borderId="5" xfId="0" applyFill="1" applyBorder="1" applyAlignment="1">
      <alignment vertical="center"/>
    </xf>
    <xf numFmtId="0" fontId="0" fillId="4" borderId="13" xfId="0" applyFill="1" applyBorder="1" applyAlignment="1">
      <alignment vertical="center"/>
    </xf>
    <xf numFmtId="0" fontId="6" fillId="4" borderId="1" xfId="0" applyFont="1" applyFill="1" applyBorder="1" applyAlignment="1">
      <alignment vertical="center"/>
    </xf>
    <xf numFmtId="0" fontId="1" fillId="3" borderId="2" xfId="0" applyFont="1" applyFill="1" applyBorder="1" applyAlignment="1">
      <alignment vertical="center"/>
    </xf>
    <xf numFmtId="0" fontId="10" fillId="4" borderId="1" xfId="0" applyFont="1" applyFill="1" applyBorder="1" applyAlignment="1">
      <alignment vertical="center"/>
    </xf>
    <xf numFmtId="0" fontId="1" fillId="3" borderId="9" xfId="0" applyFont="1" applyFill="1" applyBorder="1" applyAlignment="1">
      <alignment vertical="center"/>
    </xf>
    <xf numFmtId="0" fontId="1" fillId="3" borderId="3" xfId="0" applyFont="1" applyFill="1" applyBorder="1" applyAlignment="1">
      <alignment vertical="center"/>
    </xf>
    <xf numFmtId="0" fontId="8" fillId="0" borderId="16" xfId="2" applyBorder="1" applyAlignment="1" applyProtection="1">
      <alignment vertical="center"/>
    </xf>
    <xf numFmtId="0" fontId="8" fillId="0" borderId="17" xfId="2" applyBorder="1" applyAlignment="1" applyProtection="1">
      <alignment vertical="center"/>
    </xf>
    <xf numFmtId="0" fontId="8" fillId="0" borderId="17" xfId="2" applyBorder="1" applyAlignment="1">
      <alignment vertical="center"/>
    </xf>
    <xf numFmtId="0" fontId="8" fillId="3" borderId="0" xfId="2" applyFill="1" applyAlignment="1">
      <alignment vertical="center"/>
    </xf>
    <xf numFmtId="0" fontId="8" fillId="0" borderId="0" xfId="2" applyAlignment="1">
      <alignment vertical="center"/>
    </xf>
    <xf numFmtId="0" fontId="13" fillId="0" borderId="18" xfId="2" applyFont="1" applyBorder="1" applyAlignment="1" applyProtection="1">
      <alignment horizontal="justify" vertical="center" wrapText="1"/>
    </xf>
    <xf numFmtId="0" fontId="8" fillId="0" borderId="0" xfId="2" applyBorder="1" applyAlignment="1">
      <alignment vertical="center"/>
    </xf>
    <xf numFmtId="0" fontId="17" fillId="0" borderId="18" xfId="2" applyFont="1" applyBorder="1" applyAlignment="1" applyProtection="1">
      <alignment horizontal="justify" vertical="center" wrapText="1"/>
    </xf>
    <xf numFmtId="0" fontId="8" fillId="0" borderId="0" xfId="2" applyFill="1" applyBorder="1" applyAlignment="1">
      <alignment vertical="center"/>
    </xf>
    <xf numFmtId="0" fontId="16" fillId="0" borderId="0" xfId="2" applyFont="1" applyFill="1" applyBorder="1" applyAlignment="1" applyProtection="1">
      <alignment horizontal="center" vertical="center" wrapText="1"/>
    </xf>
    <xf numFmtId="14" fontId="40" fillId="0" borderId="25" xfId="2" applyNumberFormat="1" applyFont="1" applyFill="1" applyBorder="1" applyAlignment="1" applyProtection="1">
      <alignment horizontal="center" vertical="center" wrapText="1"/>
      <protection locked="0"/>
    </xf>
    <xf numFmtId="0" fontId="21" fillId="7" borderId="24" xfId="2" applyFont="1" applyFill="1" applyBorder="1" applyAlignment="1" applyProtection="1">
      <alignment horizontal="center" vertical="center" wrapText="1"/>
      <protection locked="0"/>
    </xf>
    <xf numFmtId="0" fontId="40" fillId="7" borderId="25" xfId="2" applyFont="1" applyFill="1" applyBorder="1" applyAlignment="1" applyProtection="1">
      <alignment horizontal="left" vertical="center" wrapText="1"/>
      <protection locked="0"/>
    </xf>
    <xf numFmtId="0" fontId="40" fillId="10" borderId="25" xfId="2" applyFont="1" applyFill="1" applyBorder="1" applyAlignment="1" applyProtection="1">
      <alignment vertical="center" wrapText="1"/>
      <protection locked="0"/>
    </xf>
    <xf numFmtId="0" fontId="40" fillId="10" borderId="25" xfId="2" applyFont="1" applyFill="1" applyBorder="1" applyAlignment="1" applyProtection="1">
      <alignment horizontal="center" vertical="center" wrapText="1"/>
      <protection locked="0"/>
    </xf>
    <xf numFmtId="0" fontId="40" fillId="7" borderId="25" xfId="2" applyFont="1" applyFill="1" applyBorder="1" applyAlignment="1" applyProtection="1">
      <alignment horizontal="center" vertical="center" wrapText="1"/>
      <protection locked="0"/>
    </xf>
    <xf numFmtId="0" fontId="40" fillId="0" borderId="25" xfId="2" applyFont="1" applyFill="1" applyBorder="1" applyAlignment="1" applyProtection="1">
      <alignment horizontal="left" vertical="center" wrapText="1"/>
      <protection locked="0"/>
    </xf>
    <xf numFmtId="0" fontId="40" fillId="10" borderId="25" xfId="2" applyFont="1" applyFill="1" applyBorder="1" applyAlignment="1" applyProtection="1">
      <alignment horizontal="left" vertical="center" wrapText="1"/>
      <protection locked="0"/>
    </xf>
    <xf numFmtId="0" fontId="20" fillId="9" borderId="22" xfId="2" applyFont="1" applyFill="1" applyBorder="1" applyAlignment="1" applyProtection="1">
      <alignment horizontal="center" vertical="center" wrapText="1"/>
    </xf>
    <xf numFmtId="0" fontId="15" fillId="7" borderId="0" xfId="2" applyFont="1" applyFill="1" applyBorder="1" applyAlignment="1" applyProtection="1">
      <alignment horizontal="left" vertical="center" wrapText="1"/>
    </xf>
    <xf numFmtId="0" fontId="23" fillId="0" borderId="0" xfId="2" applyFont="1" applyFill="1" applyBorder="1" applyAlignment="1" applyProtection="1">
      <alignment horizontal="center" vertical="top" wrapText="1"/>
    </xf>
    <xf numFmtId="0" fontId="8" fillId="0" borderId="31" xfId="2" applyBorder="1" applyAlignment="1" applyProtection="1">
      <alignment vertical="center"/>
    </xf>
    <xf numFmtId="0" fontId="14" fillId="0" borderId="32" xfId="2" applyFont="1" applyBorder="1" applyAlignment="1" applyProtection="1">
      <alignment horizontal="center" vertical="center" wrapText="1"/>
    </xf>
    <xf numFmtId="0" fontId="15" fillId="0" borderId="37" xfId="2" applyFont="1" applyFill="1" applyBorder="1" applyAlignment="1" applyProtection="1">
      <alignment horizontal="center" vertical="center" wrapText="1"/>
    </xf>
    <xf numFmtId="0" fontId="16" fillId="7" borderId="32" xfId="2" applyFont="1" applyFill="1" applyBorder="1" applyAlignment="1" applyProtection="1">
      <alignment horizontal="center" vertical="center" wrapText="1"/>
    </xf>
    <xf numFmtId="0" fontId="41" fillId="0" borderId="37" xfId="2" applyFont="1" applyFill="1" applyBorder="1" applyAlignment="1" applyProtection="1">
      <alignment horizontal="center" vertical="center" wrapText="1"/>
    </xf>
    <xf numFmtId="0" fontId="16" fillId="0" borderId="32" xfId="2" applyFont="1" applyBorder="1" applyAlignment="1" applyProtection="1">
      <alignment horizontal="justify" vertical="top" wrapText="1"/>
    </xf>
    <xf numFmtId="0" fontId="20" fillId="9" borderId="39" xfId="2" applyFont="1" applyFill="1" applyBorder="1" applyAlignment="1" applyProtection="1">
      <alignment horizontal="center" vertical="center" wrapText="1"/>
    </xf>
    <xf numFmtId="14" fontId="40" fillId="0" borderId="40" xfId="2" applyNumberFormat="1" applyFont="1" applyFill="1" applyBorder="1" applyAlignment="1" applyProtection="1">
      <alignment horizontal="center" vertical="center" wrapText="1"/>
      <protection locked="0"/>
    </xf>
    <xf numFmtId="0" fontId="22" fillId="0" borderId="32" xfId="2" applyFont="1" applyFill="1" applyBorder="1" applyAlignment="1" applyProtection="1">
      <alignment vertical="top" wrapText="1"/>
    </xf>
    <xf numFmtId="0" fontId="15" fillId="0" borderId="32" xfId="2" applyFont="1" applyFill="1" applyBorder="1" applyAlignment="1" applyProtection="1">
      <alignment horizontal="right" vertical="top" wrapText="1"/>
    </xf>
    <xf numFmtId="0" fontId="15" fillId="7" borderId="29" xfId="2" applyFont="1" applyFill="1" applyBorder="1" applyAlignment="1" applyProtection="1">
      <alignment vertical="center" wrapText="1"/>
    </xf>
    <xf numFmtId="0" fontId="15" fillId="7" borderId="30" xfId="2" applyFont="1" applyFill="1" applyBorder="1" applyAlignment="1" applyProtection="1">
      <alignment horizontal="left" vertical="center" wrapText="1"/>
    </xf>
    <xf numFmtId="17" fontId="0" fillId="5" borderId="1" xfId="0" applyNumberFormat="1" applyFill="1" applyBorder="1" applyAlignment="1">
      <alignment horizontal="center" vertical="center" wrapText="1"/>
    </xf>
    <xf numFmtId="17" fontId="0" fillId="3" borderId="1" xfId="0" applyNumberFormat="1" applyFill="1" applyBorder="1" applyAlignment="1">
      <alignment horizontal="center" vertical="center" wrapText="1"/>
    </xf>
    <xf numFmtId="0" fontId="11" fillId="3" borderId="2" xfId="0" applyFont="1" applyFill="1" applyBorder="1" applyAlignment="1">
      <alignment horizontal="center" vertical="center"/>
    </xf>
    <xf numFmtId="0" fontId="5" fillId="3" borderId="1" xfId="0" applyFont="1" applyFill="1" applyBorder="1" applyAlignment="1">
      <alignment horizontal="center" vertical="center" wrapText="1"/>
    </xf>
    <xf numFmtId="0" fontId="28" fillId="4" borderId="1" xfId="0" applyFont="1" applyFill="1" applyBorder="1" applyAlignment="1">
      <alignment horizontal="center"/>
    </xf>
    <xf numFmtId="0" fontId="51" fillId="0" borderId="1" xfId="0" applyFont="1" applyFill="1" applyBorder="1" applyAlignment="1">
      <alignment horizontal="center" vertical="center" wrapText="1"/>
    </xf>
    <xf numFmtId="0" fontId="51" fillId="0" borderId="1" xfId="0" applyFont="1" applyFill="1" applyBorder="1" applyAlignment="1">
      <alignment horizontal="center" vertical="center"/>
    </xf>
    <xf numFmtId="0" fontId="51" fillId="0" borderId="1" xfId="0" applyFont="1" applyFill="1" applyBorder="1" applyAlignment="1">
      <alignment wrapText="1"/>
    </xf>
    <xf numFmtId="0" fontId="51" fillId="0" borderId="1" xfId="0" applyFont="1" applyFill="1" applyBorder="1" applyAlignment="1">
      <alignment vertical="center"/>
    </xf>
    <xf numFmtId="0" fontId="51" fillId="0" borderId="1" xfId="0" applyFont="1" applyFill="1" applyBorder="1" applyAlignment="1">
      <alignment vertical="center" wrapText="1"/>
    </xf>
    <xf numFmtId="0" fontId="50" fillId="0" borderId="1" xfId="0" applyFont="1" applyFill="1" applyBorder="1" applyAlignment="1">
      <alignment horizontal="center" vertical="center" wrapText="1"/>
    </xf>
    <xf numFmtId="0" fontId="51" fillId="0" borderId="1" xfId="0" applyFont="1" applyFill="1" applyBorder="1" applyAlignment="1">
      <alignment horizontal="center" vertical="top" wrapText="1"/>
    </xf>
    <xf numFmtId="0" fontId="51"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3" borderId="1" xfId="0" applyFont="1" applyFill="1" applyBorder="1" applyAlignment="1">
      <alignment horizontal="center" vertical="center"/>
    </xf>
    <xf numFmtId="0" fontId="50" fillId="0" borderId="1" xfId="0" applyFont="1" applyFill="1" applyBorder="1" applyAlignment="1">
      <alignment horizontal="left" vertical="center" wrapText="1"/>
    </xf>
    <xf numFmtId="0" fontId="50" fillId="0" borderId="1" xfId="0" applyFont="1" applyFill="1" applyBorder="1" applyAlignment="1">
      <alignment horizontal="center" vertical="center"/>
    </xf>
    <xf numFmtId="0" fontId="51" fillId="0" borderId="1" xfId="0" applyFont="1" applyFill="1" applyBorder="1" applyAlignment="1" applyProtection="1">
      <alignment horizontal="center" vertical="center" wrapText="1"/>
      <protection locked="0"/>
    </xf>
    <xf numFmtId="0" fontId="51" fillId="0" borderId="1" xfId="0" applyFont="1" applyFill="1" applyBorder="1" applyAlignment="1">
      <alignment horizontal="center" wrapText="1"/>
    </xf>
    <xf numFmtId="0" fontId="4" fillId="3" borderId="1" xfId="0" applyFont="1" applyFill="1" applyBorder="1" applyAlignment="1">
      <alignment vertical="center" wrapText="1"/>
    </xf>
    <xf numFmtId="0" fontId="28" fillId="4" borderId="1" xfId="0" applyFont="1" applyFill="1" applyBorder="1" applyAlignment="1">
      <alignment horizont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1"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1" fillId="4" borderId="5" xfId="0" applyFont="1" applyFill="1" applyBorder="1" applyAlignment="1">
      <alignment horizontal="left" vertical="center"/>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10" fillId="5" borderId="2" xfId="0" applyFont="1" applyFill="1" applyBorder="1" applyAlignment="1">
      <alignment horizontal="center" vertical="center"/>
    </xf>
    <xf numFmtId="0" fontId="10" fillId="5" borderId="9"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12" xfId="0" applyFont="1" applyFill="1" applyBorder="1" applyAlignment="1">
      <alignment horizontal="center" vertical="center"/>
    </xf>
    <xf numFmtId="0" fontId="10" fillId="5" borderId="15" xfId="0" applyFont="1" applyFill="1" applyBorder="1" applyAlignment="1">
      <alignment horizontal="center" vertical="center"/>
    </xf>
    <xf numFmtId="0" fontId="10" fillId="5" borderId="13" xfId="0" applyFont="1" applyFill="1" applyBorder="1" applyAlignment="1">
      <alignment horizontal="center" vertical="center"/>
    </xf>
    <xf numFmtId="0" fontId="10" fillId="5" borderId="10" xfId="0" applyFont="1" applyFill="1" applyBorder="1" applyAlignment="1">
      <alignment horizontal="center" vertical="center"/>
    </xf>
    <xf numFmtId="0" fontId="10" fillId="5" borderId="11"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5" xfId="0" applyFont="1" applyFill="1" applyBorder="1" applyAlignment="1">
      <alignment horizontal="center" vertical="center"/>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5" borderId="10"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4" xfId="0" applyFont="1" applyFill="1" applyBorder="1" applyAlignment="1">
      <alignment horizontal="center" vertical="center"/>
    </xf>
    <xf numFmtId="0" fontId="6" fillId="5" borderId="0" xfId="0" applyFont="1" applyFill="1" applyBorder="1" applyAlignment="1">
      <alignment horizontal="center" vertical="center"/>
    </xf>
    <xf numFmtId="0" fontId="6" fillId="5" borderId="15"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13" xfId="0" applyFont="1" applyFill="1" applyBorder="1" applyAlignment="1">
      <alignment horizontal="center" vertical="center"/>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10" fillId="4" borderId="2" xfId="0" applyFont="1" applyFill="1" applyBorder="1" applyAlignment="1">
      <alignment horizontal="center" vertical="center"/>
    </xf>
    <xf numFmtId="0" fontId="10" fillId="4" borderId="9" xfId="0" applyFont="1" applyFill="1" applyBorder="1" applyAlignment="1">
      <alignment horizontal="center" vertical="center"/>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5" borderId="9" xfId="0" applyFont="1" applyFill="1" applyBorder="1" applyAlignment="1">
      <alignment horizontal="center" vertical="center" textRotation="90" wrapText="1"/>
    </xf>
    <xf numFmtId="0" fontId="6" fillId="5" borderId="3" xfId="0" applyFont="1" applyFill="1" applyBorder="1" applyAlignment="1">
      <alignment horizontal="center" vertical="center" textRotation="90" wrapText="1"/>
    </xf>
    <xf numFmtId="0" fontId="10" fillId="5" borderId="2"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0" xfId="0" applyFont="1" applyFill="1" applyBorder="1" applyAlignment="1">
      <alignment horizontal="center" vertical="center"/>
    </xf>
    <xf numFmtId="0" fontId="28" fillId="3" borderId="7" xfId="0" applyFont="1" applyFill="1" applyBorder="1" applyAlignment="1">
      <alignment horizontal="left" vertical="center"/>
    </xf>
    <xf numFmtId="0" fontId="28" fillId="3" borderId="8" xfId="0" applyFont="1" applyFill="1" applyBorder="1" applyAlignment="1">
      <alignment horizontal="left" vertical="center"/>
    </xf>
    <xf numFmtId="0" fontId="44" fillId="4" borderId="3" xfId="0" applyFont="1" applyFill="1" applyBorder="1" applyAlignment="1">
      <alignment horizontal="center" vertical="center"/>
    </xf>
    <xf numFmtId="0" fontId="44" fillId="4" borderId="1" xfId="0" applyFont="1" applyFill="1" applyBorder="1" applyAlignment="1">
      <alignment horizontal="center" vertical="center"/>
    </xf>
    <xf numFmtId="0" fontId="0" fillId="4" borderId="6" xfId="0" applyFill="1" applyBorder="1" applyAlignment="1">
      <alignment horizontal="center" vertical="center"/>
    </xf>
    <xf numFmtId="0" fontId="0" fillId="4" borderId="8" xfId="0" applyFill="1" applyBorder="1" applyAlignment="1">
      <alignment horizontal="center" vertical="center"/>
    </xf>
    <xf numFmtId="17" fontId="28" fillId="3" borderId="7" xfId="0" applyNumberFormat="1" applyFont="1" applyFill="1" applyBorder="1" applyAlignment="1">
      <alignment horizontal="left" vertical="center"/>
    </xf>
    <xf numFmtId="17" fontId="28" fillId="3" borderId="8" xfId="0" applyNumberFormat="1" applyFont="1" applyFill="1" applyBorder="1" applyAlignment="1">
      <alignment horizontal="left" vertical="center"/>
    </xf>
    <xf numFmtId="0" fontId="12" fillId="0" borderId="18" xfId="2" applyFont="1" applyBorder="1" applyAlignment="1" applyProtection="1">
      <alignment horizontal="center" vertical="center" wrapText="1"/>
    </xf>
    <xf numFmtId="0" fontId="12" fillId="0" borderId="0" xfId="2" applyFont="1" applyBorder="1" applyAlignment="1" applyProtection="1">
      <alignment horizontal="center" vertical="center" wrapText="1"/>
    </xf>
    <xf numFmtId="0" fontId="12" fillId="0" borderId="32" xfId="2" applyFont="1" applyBorder="1" applyAlignment="1" applyProtection="1">
      <alignment horizontal="center" vertical="center" wrapText="1"/>
    </xf>
    <xf numFmtId="0" fontId="15" fillId="7" borderId="18" xfId="2" applyFont="1" applyFill="1" applyBorder="1" applyAlignment="1" applyProtection="1">
      <alignment horizontal="left" vertical="center" wrapText="1"/>
    </xf>
    <xf numFmtId="0" fontId="15" fillId="7" borderId="0" xfId="2" applyFont="1" applyFill="1" applyBorder="1" applyAlignment="1" applyProtection="1">
      <alignment horizontal="left" vertical="center" wrapText="1"/>
    </xf>
    <xf numFmtId="0" fontId="42" fillId="0" borderId="6" xfId="2" applyFont="1" applyFill="1" applyBorder="1" applyAlignment="1" applyProtection="1">
      <alignment horizontal="center" vertical="center" wrapText="1"/>
      <protection locked="0"/>
    </xf>
    <xf numFmtId="0" fontId="42" fillId="0" borderId="7" xfId="2" applyFont="1" applyFill="1" applyBorder="1" applyAlignment="1" applyProtection="1">
      <alignment horizontal="center" vertical="center" wrapText="1"/>
      <protection locked="0"/>
    </xf>
    <xf numFmtId="0" fontId="15" fillId="0" borderId="18" xfId="2" applyFont="1" applyBorder="1" applyAlignment="1" applyProtection="1">
      <alignment horizontal="left" vertical="center" wrapText="1"/>
    </xf>
    <xf numFmtId="0" fontId="15" fillId="0" borderId="0" xfId="2" applyFont="1" applyBorder="1" applyAlignment="1" applyProtection="1">
      <alignment horizontal="left" vertical="center" wrapText="1"/>
    </xf>
    <xf numFmtId="0" fontId="41" fillId="0" borderId="6" xfId="2" applyFont="1" applyFill="1" applyBorder="1" applyAlignment="1" applyProtection="1">
      <alignment horizontal="left" vertical="center" wrapText="1"/>
      <protection locked="0"/>
    </xf>
    <xf numFmtId="0" fontId="41" fillId="0" borderId="7" xfId="2" applyFont="1" applyFill="1" applyBorder="1" applyAlignment="1" applyProtection="1">
      <alignment horizontal="left" vertical="center" wrapText="1"/>
      <protection locked="0"/>
    </xf>
    <xf numFmtId="0" fontId="41" fillId="0" borderId="8" xfId="2" applyFont="1" applyFill="1" applyBorder="1" applyAlignment="1" applyProtection="1">
      <alignment horizontal="left" vertical="center" wrapText="1"/>
      <protection locked="0"/>
    </xf>
    <xf numFmtId="0" fontId="19" fillId="8" borderId="16" xfId="2" applyFont="1" applyFill="1" applyBorder="1" applyAlignment="1" applyProtection="1">
      <alignment horizontal="center" vertical="top" wrapText="1"/>
    </xf>
    <xf numFmtId="0" fontId="19" fillId="8" borderId="17" xfId="2" applyFont="1" applyFill="1" applyBorder="1" applyAlignment="1" applyProtection="1">
      <alignment horizontal="center" vertical="top" wrapText="1"/>
    </xf>
    <xf numFmtId="0" fontId="19" fillId="8" borderId="31" xfId="2" applyFont="1" applyFill="1" applyBorder="1" applyAlignment="1" applyProtection="1">
      <alignment horizontal="center" vertical="top" wrapText="1"/>
    </xf>
    <xf numFmtId="0" fontId="20" fillId="9" borderId="20" xfId="2" applyFont="1" applyFill="1" applyBorder="1" applyAlignment="1" applyProtection="1">
      <alignment horizontal="center" vertical="center" wrapText="1"/>
    </xf>
    <xf numFmtId="0" fontId="20" fillId="9" borderId="22" xfId="2" applyFont="1" applyFill="1" applyBorder="1" applyAlignment="1" applyProtection="1">
      <alignment horizontal="center" vertical="center" wrapText="1"/>
    </xf>
    <xf numFmtId="0" fontId="20" fillId="9" borderId="38" xfId="2" applyFont="1" applyFill="1" applyBorder="1" applyAlignment="1" applyProtection="1">
      <alignment horizontal="center" vertical="center" wrapText="1"/>
    </xf>
    <xf numFmtId="0" fontId="20" fillId="9" borderId="19" xfId="2" applyFont="1" applyFill="1" applyBorder="1" applyAlignment="1" applyProtection="1">
      <alignment horizontal="center" vertical="center" wrapText="1"/>
    </xf>
    <xf numFmtId="0" fontId="20" fillId="9" borderId="21" xfId="2" applyFont="1" applyFill="1" applyBorder="1" applyAlignment="1" applyProtection="1">
      <alignment horizontal="center" vertical="center" wrapText="1"/>
    </xf>
    <xf numFmtId="0" fontId="20" fillId="9" borderId="25" xfId="2" applyFont="1" applyFill="1" applyBorder="1" applyAlignment="1" applyProtection="1">
      <alignment horizontal="center" vertical="center" wrapText="1"/>
    </xf>
    <xf numFmtId="0" fontId="20" fillId="9" borderId="26" xfId="2" applyFont="1" applyFill="1" applyBorder="1" applyAlignment="1" applyProtection="1">
      <alignment horizontal="center" vertical="center" wrapText="1"/>
    </xf>
    <xf numFmtId="0" fontId="25" fillId="0" borderId="23" xfId="4" applyFill="1" applyBorder="1" applyAlignment="1" applyProtection="1">
      <alignment horizontal="center" vertical="center" wrapText="1"/>
      <protection locked="0"/>
    </xf>
    <xf numFmtId="0" fontId="23" fillId="0" borderId="43" xfId="2" applyFont="1" applyFill="1" applyBorder="1" applyAlignment="1" applyProtection="1">
      <alignment horizontal="center" vertical="center" wrapText="1"/>
      <protection locked="0"/>
    </xf>
    <xf numFmtId="0" fontId="23" fillId="0" borderId="44" xfId="2" applyFont="1" applyFill="1" applyBorder="1" applyAlignment="1" applyProtection="1">
      <alignment horizontal="center" vertical="center" wrapText="1"/>
      <protection locked="0"/>
    </xf>
    <xf numFmtId="0" fontId="15" fillId="7" borderId="45" xfId="2" applyFont="1" applyFill="1" applyBorder="1" applyAlignment="1" applyProtection="1">
      <alignment horizontal="right" vertical="center" wrapText="1"/>
    </xf>
    <xf numFmtId="0" fontId="15" fillId="7" borderId="46" xfId="2" applyFont="1" applyFill="1" applyBorder="1" applyAlignment="1" applyProtection="1">
      <alignment horizontal="right" vertical="center" wrapText="1"/>
    </xf>
    <xf numFmtId="164" fontId="24" fillId="7" borderId="23" xfId="2" applyNumberFormat="1" applyFont="1" applyFill="1" applyBorder="1" applyAlignment="1" applyProtection="1">
      <alignment horizontal="center" vertical="center" wrapText="1"/>
      <protection locked="0"/>
    </xf>
    <xf numFmtId="164" fontId="24" fillId="7" borderId="47" xfId="2" applyNumberFormat="1" applyFont="1" applyFill="1" applyBorder="1" applyAlignment="1" applyProtection="1">
      <alignment horizontal="center" vertical="center" wrapText="1"/>
      <protection locked="0"/>
    </xf>
    <xf numFmtId="0" fontId="23" fillId="0" borderId="0" xfId="2" applyFont="1" applyFill="1" applyBorder="1" applyAlignment="1" applyProtection="1">
      <alignment horizontal="center" vertical="top" wrapText="1"/>
    </xf>
    <xf numFmtId="0" fontId="19" fillId="8" borderId="27" xfId="2" applyFont="1" applyFill="1" applyBorder="1" applyAlignment="1" applyProtection="1">
      <alignment horizontal="center" vertical="top" wrapText="1"/>
    </xf>
    <xf numFmtId="0" fontId="19" fillId="8" borderId="28" xfId="2" applyFont="1" applyFill="1" applyBorder="1" applyAlignment="1" applyProtection="1">
      <alignment horizontal="center" vertical="top" wrapText="1"/>
    </xf>
    <xf numFmtId="0" fontId="19" fillId="8" borderId="41" xfId="2" applyFont="1" applyFill="1" applyBorder="1" applyAlignment="1" applyProtection="1">
      <alignment horizontal="center" vertical="top" wrapText="1"/>
    </xf>
    <xf numFmtId="0" fontId="23" fillId="0" borderId="6" xfId="2" applyFont="1" applyFill="1" applyBorder="1" applyAlignment="1" applyProtection="1">
      <alignment horizontal="center" vertical="top" wrapText="1"/>
      <protection locked="0"/>
    </xf>
    <xf numFmtId="0" fontId="23" fillId="0" borderId="7" xfId="2" applyFont="1" applyFill="1" applyBorder="1" applyAlignment="1" applyProtection="1">
      <alignment horizontal="center" vertical="top" wrapText="1"/>
      <protection locked="0"/>
    </xf>
    <xf numFmtId="0" fontId="23" fillId="0" borderId="8" xfId="2" applyFont="1" applyFill="1" applyBorder="1" applyAlignment="1" applyProtection="1">
      <alignment horizontal="center" vertical="top" wrapText="1"/>
      <protection locked="0"/>
    </xf>
    <xf numFmtId="0" fontId="15" fillId="7" borderId="14" xfId="2" applyFont="1" applyFill="1" applyBorder="1" applyAlignment="1" applyProtection="1">
      <alignment horizontal="right" vertical="center" wrapText="1"/>
    </xf>
    <xf numFmtId="0" fontId="15" fillId="7" borderId="15" xfId="2" applyFont="1" applyFill="1" applyBorder="1" applyAlignment="1" applyProtection="1">
      <alignment horizontal="right" vertical="center" wrapText="1"/>
    </xf>
    <xf numFmtId="1" fontId="24" fillId="7" borderId="6" xfId="2" applyNumberFormat="1" applyFont="1" applyFill="1" applyBorder="1" applyAlignment="1" applyProtection="1">
      <alignment horizontal="center" vertical="center" wrapText="1"/>
      <protection locked="0"/>
    </xf>
    <xf numFmtId="1" fontId="24" fillId="7" borderId="42" xfId="2" applyNumberFormat="1" applyFont="1" applyFill="1" applyBorder="1" applyAlignment="1" applyProtection="1">
      <alignment horizontal="center" vertical="center" wrapText="1"/>
      <protection locked="0"/>
    </xf>
    <xf numFmtId="0" fontId="0" fillId="3" borderId="10"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2" xfId="0" applyFill="1" applyBorder="1" applyAlignment="1">
      <alignment horizontal="center" vertical="center" wrapText="1"/>
    </xf>
    <xf numFmtId="0" fontId="0" fillId="3" borderId="9" xfId="0" applyFill="1" applyBorder="1" applyAlignment="1">
      <alignment horizontal="center" vertical="center" wrapText="1"/>
    </xf>
    <xf numFmtId="0" fontId="0" fillId="3" borderId="3" xfId="0" applyFill="1" applyBorder="1" applyAlignment="1">
      <alignment horizontal="center" vertical="center" wrapText="1"/>
    </xf>
    <xf numFmtId="0" fontId="43" fillId="4" borderId="1" xfId="0" applyFont="1" applyFill="1" applyBorder="1" applyAlignment="1">
      <alignment horizontal="center"/>
    </xf>
    <xf numFmtId="0" fontId="43" fillId="4" borderId="6" xfId="0" applyFont="1" applyFill="1" applyBorder="1" applyAlignment="1">
      <alignment horizontal="center" vertical="center"/>
    </xf>
    <xf numFmtId="0" fontId="43" fillId="4" borderId="8" xfId="0" applyFont="1" applyFill="1" applyBorder="1" applyAlignment="1">
      <alignment horizontal="center" vertical="center"/>
    </xf>
    <xf numFmtId="0" fontId="0" fillId="14" borderId="2" xfId="0" applyFill="1" applyBorder="1" applyAlignment="1">
      <alignment horizontal="center" vertical="center" wrapText="1"/>
    </xf>
    <xf numFmtId="0" fontId="0" fillId="14" borderId="3" xfId="0" applyFill="1" applyBorder="1" applyAlignment="1">
      <alignment horizontal="center" vertical="center" wrapText="1"/>
    </xf>
    <xf numFmtId="0" fontId="28" fillId="4" borderId="1" xfId="0" applyFont="1" applyFill="1" applyBorder="1" applyAlignment="1">
      <alignment horizontal="center" vertical="center"/>
    </xf>
    <xf numFmtId="0" fontId="28" fillId="4" borderId="1" xfId="0" applyFont="1" applyFill="1" applyBorder="1" applyAlignment="1">
      <alignment horizontal="center"/>
    </xf>
    <xf numFmtId="0" fontId="28" fillId="4" borderId="6" xfId="0" applyFont="1" applyFill="1" applyBorder="1" applyAlignment="1">
      <alignment horizontal="center"/>
    </xf>
    <xf numFmtId="0" fontId="28" fillId="4" borderId="7" xfId="0" applyFont="1" applyFill="1" applyBorder="1" applyAlignment="1">
      <alignment horizontal="center"/>
    </xf>
    <xf numFmtId="0" fontId="28" fillId="4" borderId="8" xfId="0" applyFont="1" applyFill="1" applyBorder="1" applyAlignment="1">
      <alignment horizontal="center"/>
    </xf>
    <xf numFmtId="0" fontId="30" fillId="3" borderId="18" xfId="0" applyFont="1" applyFill="1" applyBorder="1" applyAlignment="1">
      <alignment horizontal="center" textRotation="255"/>
    </xf>
    <xf numFmtId="0" fontId="31" fillId="3" borderId="11" xfId="0" applyFont="1" applyFill="1" applyBorder="1" applyAlignment="1">
      <alignment horizontal="center" vertical="center"/>
    </xf>
    <xf numFmtId="0" fontId="31" fillId="3" borderId="0" xfId="0" applyFont="1" applyFill="1" applyBorder="1" applyAlignment="1">
      <alignment horizontal="center" vertical="center"/>
    </xf>
  </cellXfs>
  <cellStyles count="6">
    <cellStyle name="Hipervínculo" xfId="4" builtinId="8"/>
    <cellStyle name="Normal" xfId="0" builtinId="0"/>
    <cellStyle name="Normal 2" xfId="2"/>
    <cellStyle name="Normal 3" xfId="3"/>
    <cellStyle name="Normal 4" xfId="1"/>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367395</xdr:colOff>
      <xdr:row>2</xdr:row>
      <xdr:rowOff>163286</xdr:rowOff>
    </xdr:from>
    <xdr:to>
      <xdr:col>19</xdr:col>
      <xdr:colOff>2680609</xdr:colOff>
      <xdr:row>7</xdr:row>
      <xdr:rowOff>136072</xdr:rowOff>
    </xdr:to>
    <xdr:pic>
      <xdr:nvPicPr>
        <xdr:cNvPr id="4" name="3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58359" y="952500"/>
          <a:ext cx="2313214" cy="129267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3</xdr:row>
      <xdr:rowOff>123825</xdr:rowOff>
    </xdr:from>
    <xdr:to>
      <xdr:col>1</xdr:col>
      <xdr:colOff>152400</xdr:colOff>
      <xdr:row>8</xdr:row>
      <xdr:rowOff>152400</xdr:rowOff>
    </xdr:to>
    <xdr:cxnSp macro="">
      <xdr:nvCxnSpPr>
        <xdr:cNvPr id="3" name="2 Conector recto de flecha"/>
        <xdr:cNvCxnSpPr/>
      </xdr:nvCxnSpPr>
      <xdr:spPr>
        <a:xfrm>
          <a:off x="895350" y="914400"/>
          <a:ext cx="19050" cy="1409700"/>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114300</xdr:colOff>
      <xdr:row>12</xdr:row>
      <xdr:rowOff>66675</xdr:rowOff>
    </xdr:from>
    <xdr:to>
      <xdr:col>6</xdr:col>
      <xdr:colOff>781050</xdr:colOff>
      <xdr:row>12</xdr:row>
      <xdr:rowOff>76200</xdr:rowOff>
    </xdr:to>
    <xdr:cxnSp macro="">
      <xdr:nvCxnSpPr>
        <xdr:cNvPr id="11" name="10 Conector recto de flecha"/>
        <xdr:cNvCxnSpPr/>
      </xdr:nvCxnSpPr>
      <xdr:spPr>
        <a:xfrm flipV="1">
          <a:off x="1638300" y="3057525"/>
          <a:ext cx="3314700" cy="9525"/>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PLANEACION%202015/politicas%20racional%20tramites/Estrategias%20de%20Racionalizaci&#243;n%2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 val="DATOS "/>
      <sheetName val="ESTRATEGIAS DE RACIONALIZAC (2"/>
    </sheetNames>
    <sheetDataSet>
      <sheetData sheetId="0"/>
      <sheetData sheetId="1"/>
      <sheetData sheetId="2"/>
      <sheetData sheetId="3">
        <row r="2">
          <cell r="C2" t="str">
            <v>Central</v>
          </cell>
          <cell r="D2" t="str">
            <v>Escoger opción</v>
          </cell>
          <cell r="E2">
            <v>2013</v>
          </cell>
          <cell r="F2" t="str">
            <v>Factores Externos y/o Internos</v>
          </cell>
          <cell r="G2" t="str">
            <v>Normativas</v>
          </cell>
          <cell r="J2" t="str">
            <v>Extensión de horarios  de atención</v>
          </cell>
          <cell r="Q2" t="str">
            <v>SI</v>
          </cell>
        </row>
        <row r="3">
          <cell r="C3" t="str">
            <v>Descentralizado</v>
          </cell>
          <cell r="D3" t="str">
            <v>Amazonas</v>
          </cell>
          <cell r="E3">
            <v>2014</v>
          </cell>
          <cell r="F3" t="str">
            <v>GRAT</v>
          </cell>
          <cell r="G3" t="str">
            <v>Administrativas</v>
          </cell>
          <cell r="J3" t="str">
            <v>Ampliación de puntos de atención</v>
          </cell>
          <cell r="Q3" t="str">
            <v>NO</v>
          </cell>
        </row>
        <row r="4">
          <cell r="D4" t="str">
            <v>Antioquia</v>
          </cell>
          <cell r="E4">
            <v>2015</v>
          </cell>
          <cell r="F4" t="str">
            <v>Cumplimiento de disposiciones legales</v>
          </cell>
          <cell r="G4" t="str">
            <v>Tecnologicas</v>
          </cell>
          <cell r="J4" t="str">
            <v>Medio por donde se obtiene el resultado</v>
          </cell>
        </row>
        <row r="5">
          <cell r="D5" t="str">
            <v>Arauca</v>
          </cell>
          <cell r="E5">
            <v>2016</v>
          </cell>
          <cell r="F5" t="str">
            <v>Iniciativa de la institución</v>
          </cell>
          <cell r="J5" t="str">
            <v xml:space="preserve">Reducción de costos operativos para la institución
</v>
          </cell>
        </row>
        <row r="6">
          <cell r="D6" t="str">
            <v>Atlántico</v>
          </cell>
          <cell r="J6" t="str">
            <v xml:space="preserve">Reducción de pasos para el ciudadano
</v>
          </cell>
        </row>
        <row r="7">
          <cell r="D7" t="str">
            <v>Bolívar</v>
          </cell>
          <cell r="J7" t="str">
            <v xml:space="preserve">Reducción de actividades en los procedimientos internos
</v>
          </cell>
        </row>
        <row r="8">
          <cell r="D8" t="str">
            <v>Boyacá</v>
          </cell>
          <cell r="J8" t="str">
            <v xml:space="preserve">Reducción de tiempo de duración del trámite/OPA
</v>
          </cell>
        </row>
        <row r="9">
          <cell r="D9" t="str">
            <v>Caldas</v>
          </cell>
        </row>
        <row r="10">
          <cell r="D10" t="str">
            <v>Caquetá</v>
          </cell>
        </row>
        <row r="11">
          <cell r="D11" t="str">
            <v>Casanare</v>
          </cell>
        </row>
        <row r="12">
          <cell r="D12" t="str">
            <v>Cauca</v>
          </cell>
        </row>
        <row r="13">
          <cell r="D13" t="str">
            <v>Cesar</v>
          </cell>
        </row>
        <row r="14">
          <cell r="D14" t="str">
            <v>Choco</v>
          </cell>
        </row>
        <row r="15">
          <cell r="D15" t="str">
            <v>Córdoba</v>
          </cell>
        </row>
        <row r="16">
          <cell r="D16" t="str">
            <v>Cundinamarca</v>
          </cell>
        </row>
        <row r="17">
          <cell r="D17" t="str">
            <v>Guainía</v>
          </cell>
        </row>
        <row r="18">
          <cell r="D18" t="str">
            <v>Guaviare</v>
          </cell>
        </row>
        <row r="19">
          <cell r="D19" t="str">
            <v>Huila</v>
          </cell>
        </row>
        <row r="20">
          <cell r="D20" t="str">
            <v>La Guajira</v>
          </cell>
        </row>
        <row r="21">
          <cell r="D21" t="str">
            <v>Magdalena</v>
          </cell>
        </row>
        <row r="22">
          <cell r="D22" t="str">
            <v>Meta</v>
          </cell>
        </row>
        <row r="23">
          <cell r="D23" t="str">
            <v>Nariño</v>
          </cell>
        </row>
        <row r="24">
          <cell r="D24" t="str">
            <v>Norte de Santander</v>
          </cell>
        </row>
        <row r="25">
          <cell r="D25" t="str">
            <v>Putumayo</v>
          </cell>
        </row>
        <row r="26">
          <cell r="D26" t="str">
            <v>Quindío</v>
          </cell>
        </row>
        <row r="27">
          <cell r="D27" t="str">
            <v>Risaralda</v>
          </cell>
        </row>
        <row r="28">
          <cell r="D28" t="str">
            <v>San Andrés y Providencia</v>
          </cell>
        </row>
        <row r="29">
          <cell r="D29" t="str">
            <v>Santander</v>
          </cell>
        </row>
        <row r="30">
          <cell r="D30" t="str">
            <v>Sucre</v>
          </cell>
        </row>
        <row r="31">
          <cell r="D31" t="str">
            <v>Tolima</v>
          </cell>
        </row>
        <row r="32">
          <cell r="D32" t="str">
            <v>Valle del Cauca</v>
          </cell>
        </row>
        <row r="33">
          <cell r="D33" t="str">
            <v>Vaupes</v>
          </cell>
        </row>
        <row r="34">
          <cell r="D34" t="str">
            <v>Vichada</v>
          </cell>
        </row>
        <row r="35">
          <cell r="D35"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mailto:planeacion@imsalud.gov.co"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B1:U24"/>
  <sheetViews>
    <sheetView topLeftCell="A19" zoomScale="50" zoomScaleNormal="50" zoomScaleSheetLayoutView="70" workbookViewId="0">
      <selection activeCell="I21" sqref="I21"/>
    </sheetView>
  </sheetViews>
  <sheetFormatPr baseColWidth="10" defaultRowHeight="21" x14ac:dyDescent="0.25"/>
  <cols>
    <col min="2" max="2" width="5.42578125" style="17" customWidth="1"/>
    <col min="3" max="3" width="22" customWidth="1"/>
    <col min="4" max="4" width="36.28515625" customWidth="1"/>
    <col min="5" max="5" width="36.42578125" customWidth="1"/>
    <col min="6" max="6" width="35.85546875" customWidth="1"/>
    <col min="7" max="8" width="7.28515625" customWidth="1"/>
    <col min="9" max="9" width="13.42578125" customWidth="1"/>
    <col min="10" max="10" width="45.140625" customWidth="1"/>
    <col min="11" max="12" width="7.140625" customWidth="1"/>
    <col min="13" max="13" width="13.140625" customWidth="1"/>
    <col min="14" max="14" width="15.28515625" customWidth="1"/>
    <col min="15" max="15" width="35.85546875" customWidth="1"/>
    <col min="16" max="16" width="31.28515625" customWidth="1"/>
    <col min="17" max="17" width="14.7109375" customWidth="1"/>
    <col min="18" max="18" width="51.28515625" style="80" customWidth="1"/>
    <col min="19" max="19" width="24" customWidth="1"/>
    <col min="20" max="20" width="46" customWidth="1"/>
    <col min="21" max="21" width="11.42578125" style="1"/>
  </cols>
  <sheetData>
    <row r="1" spans="2:21" s="135" customFormat="1" x14ac:dyDescent="0.25">
      <c r="B1" s="17"/>
      <c r="C1" s="205" t="s">
        <v>0</v>
      </c>
      <c r="D1" s="206"/>
      <c r="E1" s="206"/>
      <c r="F1" s="206"/>
      <c r="G1" s="206"/>
      <c r="H1" s="206"/>
      <c r="I1" s="206"/>
      <c r="J1" s="206"/>
      <c r="K1" s="206"/>
      <c r="L1" s="206"/>
      <c r="M1" s="206"/>
      <c r="N1" s="206"/>
      <c r="O1" s="206"/>
      <c r="P1" s="206"/>
      <c r="Q1" s="206"/>
      <c r="R1" s="206"/>
      <c r="S1" s="206"/>
      <c r="T1" s="207"/>
      <c r="U1" s="136"/>
    </row>
    <row r="2" spans="2:21" s="135" customFormat="1" x14ac:dyDescent="0.25">
      <c r="B2" s="17"/>
      <c r="C2" s="137"/>
      <c r="D2" s="138"/>
      <c r="E2" s="138"/>
      <c r="F2" s="138"/>
      <c r="G2" s="138"/>
      <c r="H2" s="138"/>
      <c r="I2" s="138"/>
      <c r="J2" s="138"/>
      <c r="K2" s="138"/>
      <c r="L2" s="138"/>
      <c r="M2" s="138"/>
      <c r="N2" s="138"/>
      <c r="O2" s="138"/>
      <c r="P2" s="208"/>
      <c r="Q2" s="208"/>
      <c r="R2" s="208"/>
      <c r="S2" s="138"/>
      <c r="T2" s="139"/>
      <c r="U2" s="136"/>
    </row>
    <row r="3" spans="2:21" s="135" customFormat="1" x14ac:dyDescent="0.25">
      <c r="B3" s="17"/>
      <c r="C3" s="140" t="s">
        <v>1</v>
      </c>
      <c r="D3" s="212" t="s">
        <v>12</v>
      </c>
      <c r="E3" s="213"/>
      <c r="F3" s="213"/>
      <c r="G3" s="213"/>
      <c r="H3" s="213"/>
      <c r="I3" s="213"/>
      <c r="J3" s="213"/>
      <c r="K3" s="213"/>
      <c r="L3" s="213"/>
      <c r="M3" s="213"/>
      <c r="N3" s="213"/>
      <c r="O3" s="213"/>
      <c r="P3" s="213"/>
      <c r="Q3" s="213"/>
      <c r="R3" s="213"/>
      <c r="S3" s="214"/>
      <c r="T3" s="141"/>
      <c r="U3" s="136"/>
    </row>
    <row r="4" spans="2:21" s="135" customFormat="1" x14ac:dyDescent="0.25">
      <c r="B4" s="17"/>
      <c r="C4" s="142" t="s">
        <v>2</v>
      </c>
      <c r="D4" s="209" t="s">
        <v>281</v>
      </c>
      <c r="E4" s="210"/>
      <c r="F4" s="210"/>
      <c r="G4" s="210"/>
      <c r="H4" s="210"/>
      <c r="I4" s="210"/>
      <c r="J4" s="210"/>
      <c r="K4" s="210"/>
      <c r="L4" s="210"/>
      <c r="M4" s="210"/>
      <c r="N4" s="210"/>
      <c r="O4" s="210"/>
      <c r="P4" s="210"/>
      <c r="Q4" s="210"/>
      <c r="R4" s="210"/>
      <c r="S4" s="211"/>
      <c r="T4" s="143"/>
      <c r="U4" s="136"/>
    </row>
    <row r="5" spans="2:21" s="135" customFormat="1" x14ac:dyDescent="0.25">
      <c r="B5" s="17"/>
      <c r="C5" s="140" t="s">
        <v>11</v>
      </c>
      <c r="D5" s="199">
        <v>2018</v>
      </c>
      <c r="E5" s="200"/>
      <c r="F5" s="200"/>
      <c r="G5" s="200"/>
      <c r="H5" s="200"/>
      <c r="I5" s="200"/>
      <c r="J5" s="200"/>
      <c r="K5" s="200"/>
      <c r="L5" s="200"/>
      <c r="M5" s="200"/>
      <c r="N5" s="200"/>
      <c r="O5" s="200"/>
      <c r="P5" s="200"/>
      <c r="Q5" s="200"/>
      <c r="R5" s="200"/>
      <c r="S5" s="201"/>
      <c r="T5" s="144"/>
      <c r="U5" s="136"/>
    </row>
    <row r="6" spans="2:21" x14ac:dyDescent="0.25">
      <c r="C6" s="221" t="s">
        <v>13</v>
      </c>
      <c r="D6" s="222"/>
      <c r="E6" s="222"/>
      <c r="F6" s="218"/>
      <c r="G6" s="225" t="s">
        <v>21</v>
      </c>
      <c r="H6" s="226"/>
      <c r="I6" s="226"/>
      <c r="J6" s="226"/>
      <c r="K6" s="226"/>
      <c r="L6" s="226"/>
      <c r="M6" s="226"/>
      <c r="N6" s="226"/>
      <c r="O6" s="226"/>
      <c r="P6" s="226"/>
      <c r="Q6" s="229" t="s">
        <v>15</v>
      </c>
      <c r="R6" s="230"/>
      <c r="S6" s="230"/>
      <c r="T6" s="231"/>
    </row>
    <row r="7" spans="2:21" x14ac:dyDescent="0.25">
      <c r="C7" s="223"/>
      <c r="D7" s="224"/>
      <c r="E7" s="224"/>
      <c r="F7" s="220"/>
      <c r="G7" s="227"/>
      <c r="H7" s="228"/>
      <c r="I7" s="228"/>
      <c r="J7" s="228"/>
      <c r="K7" s="228"/>
      <c r="L7" s="228"/>
      <c r="M7" s="228"/>
      <c r="N7" s="228"/>
      <c r="O7" s="228"/>
      <c r="P7" s="228"/>
      <c r="Q7" s="232"/>
      <c r="R7" s="233"/>
      <c r="S7" s="233"/>
      <c r="T7" s="234"/>
    </row>
    <row r="8" spans="2:21" x14ac:dyDescent="0.25">
      <c r="C8" s="248" t="s">
        <v>259</v>
      </c>
      <c r="D8" s="222" t="s">
        <v>14</v>
      </c>
      <c r="E8" s="215" t="s">
        <v>3</v>
      </c>
      <c r="F8" s="218" t="s">
        <v>17</v>
      </c>
      <c r="G8" s="238" t="s">
        <v>242</v>
      </c>
      <c r="H8" s="239"/>
      <c r="I8" s="240"/>
      <c r="J8" s="243" t="s">
        <v>22</v>
      </c>
      <c r="K8" s="244"/>
      <c r="L8" s="244"/>
      <c r="M8" s="244"/>
      <c r="N8" s="244"/>
      <c r="O8" s="244"/>
      <c r="P8" s="244"/>
      <c r="Q8" s="235"/>
      <c r="R8" s="236"/>
      <c r="S8" s="236"/>
      <c r="T8" s="237"/>
    </row>
    <row r="9" spans="2:21" x14ac:dyDescent="0.25">
      <c r="C9" s="249"/>
      <c r="D9" s="251"/>
      <c r="E9" s="216"/>
      <c r="F9" s="219"/>
      <c r="G9" s="238" t="s">
        <v>18</v>
      </c>
      <c r="H9" s="239"/>
      <c r="I9" s="240"/>
      <c r="J9" s="241" t="s">
        <v>23</v>
      </c>
      <c r="K9" s="243" t="s">
        <v>24</v>
      </c>
      <c r="L9" s="244"/>
      <c r="M9" s="245"/>
      <c r="N9" s="243" t="s">
        <v>31</v>
      </c>
      <c r="O9" s="244"/>
      <c r="P9" s="245"/>
      <c r="Q9" s="246" t="s">
        <v>16</v>
      </c>
      <c r="R9" s="202" t="s">
        <v>4</v>
      </c>
      <c r="S9" s="203" t="s">
        <v>5</v>
      </c>
      <c r="T9" s="203" t="s">
        <v>6</v>
      </c>
    </row>
    <row r="10" spans="2:21" ht="55.5" x14ac:dyDescent="0.25">
      <c r="C10" s="250"/>
      <c r="D10" s="224"/>
      <c r="E10" s="217"/>
      <c r="F10" s="220"/>
      <c r="G10" s="14" t="s">
        <v>19</v>
      </c>
      <c r="H10" s="15" t="s">
        <v>20</v>
      </c>
      <c r="I10" s="15" t="s">
        <v>26</v>
      </c>
      <c r="J10" s="242"/>
      <c r="K10" s="10" t="s">
        <v>19</v>
      </c>
      <c r="L10" s="10" t="s">
        <v>20</v>
      </c>
      <c r="M10" s="10" t="s">
        <v>25</v>
      </c>
      <c r="N10" s="10" t="s">
        <v>145</v>
      </c>
      <c r="O10" s="9" t="s">
        <v>27</v>
      </c>
      <c r="P10" s="9" t="s">
        <v>28</v>
      </c>
      <c r="Q10" s="247"/>
      <c r="R10" s="203"/>
      <c r="S10" s="204"/>
      <c r="T10" s="204"/>
    </row>
    <row r="11" spans="2:21" s="119" customFormat="1" ht="126" x14ac:dyDescent="0.25">
      <c r="B11" s="116">
        <v>1</v>
      </c>
      <c r="C11" s="181" t="s">
        <v>29</v>
      </c>
      <c r="D11" s="12" t="s">
        <v>261</v>
      </c>
      <c r="E11" s="12" t="s">
        <v>65</v>
      </c>
      <c r="F11" s="12" t="s">
        <v>144</v>
      </c>
      <c r="G11" s="181">
        <v>4</v>
      </c>
      <c r="H11" s="181">
        <v>10</v>
      </c>
      <c r="I11" s="181" t="s">
        <v>94</v>
      </c>
      <c r="J11" s="117" t="s">
        <v>123</v>
      </c>
      <c r="K11" s="181">
        <v>2</v>
      </c>
      <c r="L11" s="181">
        <v>5</v>
      </c>
      <c r="M11" s="181" t="s">
        <v>124</v>
      </c>
      <c r="N11" s="181">
        <v>2018</v>
      </c>
      <c r="O11" s="5" t="s">
        <v>255</v>
      </c>
      <c r="P11" s="5" t="s">
        <v>243</v>
      </c>
      <c r="Q11" s="5" t="s">
        <v>146</v>
      </c>
      <c r="R11" s="11" t="s">
        <v>262</v>
      </c>
      <c r="S11" s="5" t="s">
        <v>260</v>
      </c>
      <c r="T11" s="181" t="s">
        <v>280</v>
      </c>
      <c r="U11" s="118"/>
    </row>
    <row r="12" spans="2:21" ht="342" x14ac:dyDescent="0.25">
      <c r="B12" s="18">
        <f>B11+1</f>
        <v>2</v>
      </c>
      <c r="C12" s="7" t="s">
        <v>147</v>
      </c>
      <c r="D12" s="16" t="s">
        <v>256</v>
      </c>
      <c r="E12" s="13" t="s">
        <v>263</v>
      </c>
      <c r="F12" s="13" t="s">
        <v>266</v>
      </c>
      <c r="G12" s="3">
        <v>3</v>
      </c>
      <c r="H12" s="3">
        <v>5</v>
      </c>
      <c r="I12" s="3" t="s">
        <v>98</v>
      </c>
      <c r="J12" s="77" t="s">
        <v>121</v>
      </c>
      <c r="K12" s="3">
        <v>2</v>
      </c>
      <c r="L12" s="3">
        <v>5</v>
      </c>
      <c r="M12" s="3" t="s">
        <v>124</v>
      </c>
      <c r="N12" s="3">
        <v>2018</v>
      </c>
      <c r="O12" s="4" t="s">
        <v>264</v>
      </c>
      <c r="P12" s="4" t="s">
        <v>148</v>
      </c>
      <c r="Q12" s="4" t="s">
        <v>146</v>
      </c>
      <c r="R12" s="120" t="s">
        <v>265</v>
      </c>
      <c r="S12" s="121" t="s">
        <v>268</v>
      </c>
      <c r="T12" s="121" t="s">
        <v>267</v>
      </c>
    </row>
    <row r="13" spans="2:21" ht="198" x14ac:dyDescent="0.25">
      <c r="B13" s="18">
        <f>B12+1</f>
        <v>3</v>
      </c>
      <c r="C13" s="181" t="s">
        <v>282</v>
      </c>
      <c r="D13" s="197" t="s">
        <v>30</v>
      </c>
      <c r="E13" s="11" t="s">
        <v>153</v>
      </c>
      <c r="F13" s="11" t="s">
        <v>237</v>
      </c>
      <c r="G13" s="8">
        <v>4</v>
      </c>
      <c r="H13" s="8">
        <v>10</v>
      </c>
      <c r="I13" s="8" t="s">
        <v>94</v>
      </c>
      <c r="J13" s="77" t="s">
        <v>123</v>
      </c>
      <c r="K13" s="8">
        <v>3</v>
      </c>
      <c r="L13" s="8">
        <v>5</v>
      </c>
      <c r="M13" s="3" t="s">
        <v>150</v>
      </c>
      <c r="N13" s="8">
        <v>2018</v>
      </c>
      <c r="O13" s="90" t="s">
        <v>156</v>
      </c>
      <c r="P13" s="5" t="s">
        <v>154</v>
      </c>
      <c r="Q13" s="4" t="s">
        <v>146</v>
      </c>
      <c r="R13" s="11" t="s">
        <v>163</v>
      </c>
      <c r="S13" s="5" t="s">
        <v>155</v>
      </c>
      <c r="T13" s="5" t="s">
        <v>157</v>
      </c>
    </row>
    <row r="14" spans="2:21" ht="162" x14ac:dyDescent="0.25">
      <c r="B14" s="18">
        <f>B13+1</f>
        <v>4</v>
      </c>
      <c r="C14" s="7" t="s">
        <v>283</v>
      </c>
      <c r="D14" s="197" t="s">
        <v>149</v>
      </c>
      <c r="E14" s="13" t="s">
        <v>8</v>
      </c>
      <c r="F14" s="13" t="s">
        <v>7</v>
      </c>
      <c r="G14" s="3">
        <v>3</v>
      </c>
      <c r="H14" s="3">
        <v>20</v>
      </c>
      <c r="I14" s="3" t="s">
        <v>100</v>
      </c>
      <c r="J14" s="77" t="s">
        <v>121</v>
      </c>
      <c r="K14" s="3">
        <v>2</v>
      </c>
      <c r="L14" s="3">
        <v>10</v>
      </c>
      <c r="M14" s="3" t="s">
        <v>150</v>
      </c>
      <c r="N14" s="3">
        <v>2018</v>
      </c>
      <c r="O14" s="90" t="s">
        <v>176</v>
      </c>
      <c r="P14" s="4" t="s">
        <v>151</v>
      </c>
      <c r="Q14" s="4" t="s">
        <v>146</v>
      </c>
      <c r="R14" s="13" t="s">
        <v>308</v>
      </c>
      <c r="S14" s="4" t="s">
        <v>152</v>
      </c>
      <c r="T14" s="3" t="s">
        <v>157</v>
      </c>
    </row>
    <row r="15" spans="2:21" ht="198" x14ac:dyDescent="0.25">
      <c r="B15" s="18">
        <v>5</v>
      </c>
      <c r="C15" s="7" t="s">
        <v>238</v>
      </c>
      <c r="D15" s="13" t="s">
        <v>239</v>
      </c>
      <c r="E15" s="191" t="s">
        <v>159</v>
      </c>
      <c r="F15" s="13" t="s">
        <v>269</v>
      </c>
      <c r="G15" s="3">
        <v>3</v>
      </c>
      <c r="H15" s="3">
        <v>5</v>
      </c>
      <c r="I15" s="3" t="s">
        <v>98</v>
      </c>
      <c r="J15" s="77" t="s">
        <v>123</v>
      </c>
      <c r="K15" s="3">
        <v>2</v>
      </c>
      <c r="L15" s="3">
        <v>5</v>
      </c>
      <c r="M15" s="3" t="s">
        <v>150</v>
      </c>
      <c r="N15" s="3">
        <v>2018</v>
      </c>
      <c r="O15" s="90" t="s">
        <v>9</v>
      </c>
      <c r="P15" s="5" t="s">
        <v>240</v>
      </c>
      <c r="Q15" s="4" t="s">
        <v>146</v>
      </c>
      <c r="R15" s="13" t="s">
        <v>158</v>
      </c>
      <c r="S15" s="4" t="s">
        <v>270</v>
      </c>
      <c r="T15" s="4" t="s">
        <v>271</v>
      </c>
    </row>
    <row r="16" spans="2:21" s="127" customFormat="1" ht="108" x14ac:dyDescent="0.25">
      <c r="B16" s="122">
        <f t="shared" ref="B16:B18" si="0">B15+1</f>
        <v>6</v>
      </c>
      <c r="C16" s="123" t="s">
        <v>284</v>
      </c>
      <c r="D16" s="120" t="s">
        <v>161</v>
      </c>
      <c r="E16" s="120" t="s">
        <v>160</v>
      </c>
      <c r="F16" s="120" t="s">
        <v>10</v>
      </c>
      <c r="G16" s="124">
        <v>2</v>
      </c>
      <c r="H16" s="124">
        <v>5</v>
      </c>
      <c r="I16" s="124" t="s">
        <v>162</v>
      </c>
      <c r="J16" s="125" t="s">
        <v>123</v>
      </c>
      <c r="K16" s="124">
        <v>2</v>
      </c>
      <c r="L16" s="124">
        <v>5</v>
      </c>
      <c r="M16" s="124" t="s">
        <v>124</v>
      </c>
      <c r="N16" s="124">
        <v>2018</v>
      </c>
      <c r="O16" s="126" t="s">
        <v>164</v>
      </c>
      <c r="P16" s="123" t="s">
        <v>272</v>
      </c>
      <c r="Q16" s="123" t="s">
        <v>146</v>
      </c>
      <c r="R16" s="120" t="s">
        <v>273</v>
      </c>
      <c r="S16" s="123" t="s">
        <v>274</v>
      </c>
      <c r="T16" s="123" t="s">
        <v>275</v>
      </c>
    </row>
    <row r="17" spans="2:20" ht="252" x14ac:dyDescent="0.25">
      <c r="B17" s="18">
        <f t="shared" si="0"/>
        <v>7</v>
      </c>
      <c r="C17" s="7" t="s">
        <v>165</v>
      </c>
      <c r="D17" s="13" t="s">
        <v>166</v>
      </c>
      <c r="E17" s="16" t="s">
        <v>349</v>
      </c>
      <c r="F17" s="16" t="s">
        <v>258</v>
      </c>
      <c r="G17" s="6">
        <v>3</v>
      </c>
      <c r="H17" s="6">
        <v>10</v>
      </c>
      <c r="I17" s="6" t="s">
        <v>94</v>
      </c>
      <c r="J17" s="77" t="s">
        <v>121</v>
      </c>
      <c r="K17" s="6">
        <v>2</v>
      </c>
      <c r="L17" s="6">
        <v>5</v>
      </c>
      <c r="M17" s="6" t="s">
        <v>124</v>
      </c>
      <c r="N17" s="6">
        <v>2018</v>
      </c>
      <c r="O17" s="90" t="s">
        <v>309</v>
      </c>
      <c r="P17" s="5" t="s">
        <v>276</v>
      </c>
      <c r="Q17" s="4" t="s">
        <v>146</v>
      </c>
      <c r="R17" s="16" t="s">
        <v>310</v>
      </c>
      <c r="S17" s="7" t="s">
        <v>311</v>
      </c>
      <c r="T17" s="123" t="s">
        <v>277</v>
      </c>
    </row>
    <row r="18" spans="2:20" ht="139.5" customHeight="1" x14ac:dyDescent="0.25">
      <c r="B18" s="18">
        <f t="shared" si="0"/>
        <v>8</v>
      </c>
      <c r="C18" s="181" t="s">
        <v>285</v>
      </c>
      <c r="D18" s="12" t="s">
        <v>257</v>
      </c>
      <c r="E18" s="12" t="s">
        <v>167</v>
      </c>
      <c r="F18" s="7" t="s">
        <v>168</v>
      </c>
      <c r="G18" s="192">
        <v>2</v>
      </c>
      <c r="H18" s="192">
        <v>5</v>
      </c>
      <c r="I18" s="192" t="s">
        <v>99</v>
      </c>
      <c r="J18" s="77" t="s">
        <v>121</v>
      </c>
      <c r="K18" s="192">
        <v>2</v>
      </c>
      <c r="L18" s="192">
        <v>5</v>
      </c>
      <c r="M18" s="192" t="s">
        <v>124</v>
      </c>
      <c r="N18" s="192">
        <v>2018</v>
      </c>
      <c r="O18" s="12" t="s">
        <v>241</v>
      </c>
      <c r="P18" s="5" t="s">
        <v>169</v>
      </c>
      <c r="Q18" s="4" t="s">
        <v>146</v>
      </c>
      <c r="R18" s="12" t="s">
        <v>32</v>
      </c>
      <c r="S18" s="181" t="s">
        <v>175</v>
      </c>
      <c r="T18" s="181" t="s">
        <v>170</v>
      </c>
    </row>
    <row r="19" spans="2:20" ht="198" customHeight="1" x14ac:dyDescent="0.25">
      <c r="B19" s="180">
        <v>9</v>
      </c>
      <c r="C19" s="188" t="s">
        <v>345</v>
      </c>
      <c r="D19" s="193" t="s">
        <v>312</v>
      </c>
      <c r="E19" s="193" t="s">
        <v>313</v>
      </c>
      <c r="F19" s="183" t="s">
        <v>314</v>
      </c>
      <c r="G19" s="194">
        <v>2</v>
      </c>
      <c r="H19" s="194">
        <v>10</v>
      </c>
      <c r="I19" s="194" t="s">
        <v>98</v>
      </c>
      <c r="J19" s="195" t="s">
        <v>315</v>
      </c>
      <c r="K19" s="194">
        <v>1</v>
      </c>
      <c r="L19" s="194">
        <v>10</v>
      </c>
      <c r="M19" s="194" t="s">
        <v>124</v>
      </c>
      <c r="N19" s="192">
        <v>2018</v>
      </c>
      <c r="O19" s="193" t="s">
        <v>316</v>
      </c>
      <c r="P19" s="188" t="s">
        <v>317</v>
      </c>
      <c r="Q19" s="183" t="s">
        <v>318</v>
      </c>
      <c r="R19" s="193" t="s">
        <v>319</v>
      </c>
      <c r="S19" s="188" t="s">
        <v>320</v>
      </c>
      <c r="T19" s="188" t="s">
        <v>321</v>
      </c>
    </row>
    <row r="20" spans="2:20" ht="216" x14ac:dyDescent="0.25">
      <c r="B20" s="18">
        <v>10</v>
      </c>
      <c r="C20" s="188" t="s">
        <v>346</v>
      </c>
      <c r="D20" s="190" t="s">
        <v>322</v>
      </c>
      <c r="E20" s="190" t="s">
        <v>323</v>
      </c>
      <c r="F20" s="183" t="s">
        <v>324</v>
      </c>
      <c r="G20" s="184">
        <v>1</v>
      </c>
      <c r="H20" s="184">
        <v>10</v>
      </c>
      <c r="I20" s="194" t="s">
        <v>162</v>
      </c>
      <c r="J20" s="196" t="s">
        <v>325</v>
      </c>
      <c r="K20" s="184">
        <v>1</v>
      </c>
      <c r="L20" s="184">
        <v>5</v>
      </c>
      <c r="M20" s="184" t="s">
        <v>124</v>
      </c>
      <c r="N20" s="192">
        <v>2018</v>
      </c>
      <c r="O20" s="187" t="s">
        <v>326</v>
      </c>
      <c r="P20" s="187" t="s">
        <v>327</v>
      </c>
      <c r="Q20" s="184" t="s">
        <v>146</v>
      </c>
      <c r="R20" s="183" t="s">
        <v>328</v>
      </c>
      <c r="S20" s="187" t="s">
        <v>320</v>
      </c>
      <c r="T20" s="187" t="s">
        <v>329</v>
      </c>
    </row>
    <row r="21" spans="2:20" ht="270" x14ac:dyDescent="0.25">
      <c r="B21" s="18">
        <v>11</v>
      </c>
      <c r="C21" s="188" t="s">
        <v>347</v>
      </c>
      <c r="D21" s="190" t="s">
        <v>330</v>
      </c>
      <c r="E21" s="187" t="s">
        <v>331</v>
      </c>
      <c r="F21" s="187" t="s">
        <v>332</v>
      </c>
      <c r="G21" s="188">
        <v>4</v>
      </c>
      <c r="H21" s="188">
        <v>10</v>
      </c>
      <c r="I21" s="188" t="s">
        <v>94</v>
      </c>
      <c r="J21" s="189" t="s">
        <v>333</v>
      </c>
      <c r="K21" s="184">
        <v>1</v>
      </c>
      <c r="L21" s="184">
        <v>5</v>
      </c>
      <c r="M21" s="184" t="s">
        <v>124</v>
      </c>
      <c r="N21" s="192">
        <v>2018</v>
      </c>
      <c r="O21" s="187" t="s">
        <v>334</v>
      </c>
      <c r="P21" s="187" t="s">
        <v>335</v>
      </c>
      <c r="Q21" s="186" t="s">
        <v>146</v>
      </c>
      <c r="R21" s="190" t="s">
        <v>336</v>
      </c>
      <c r="S21" s="187" t="s">
        <v>320</v>
      </c>
      <c r="T21" s="187" t="s">
        <v>337</v>
      </c>
    </row>
    <row r="22" spans="2:20" ht="180" x14ac:dyDescent="0.25">
      <c r="B22" s="18">
        <v>12</v>
      </c>
      <c r="C22" s="188" t="s">
        <v>348</v>
      </c>
      <c r="D22" s="190" t="s">
        <v>338</v>
      </c>
      <c r="E22" s="187" t="s">
        <v>339</v>
      </c>
      <c r="F22" s="187" t="s">
        <v>340</v>
      </c>
      <c r="G22" s="184">
        <v>1</v>
      </c>
      <c r="H22" s="184">
        <v>10</v>
      </c>
      <c r="I22" s="194" t="s">
        <v>162</v>
      </c>
      <c r="J22" s="183" t="s">
        <v>341</v>
      </c>
      <c r="K22" s="184">
        <v>1</v>
      </c>
      <c r="L22" s="184">
        <v>5</v>
      </c>
      <c r="M22" s="184" t="s">
        <v>124</v>
      </c>
      <c r="N22" s="192">
        <v>2018</v>
      </c>
      <c r="O22" s="185" t="s">
        <v>342</v>
      </c>
      <c r="P22" s="187" t="s">
        <v>343</v>
      </c>
      <c r="Q22" s="186" t="s">
        <v>318</v>
      </c>
      <c r="R22" s="190" t="s">
        <v>344</v>
      </c>
      <c r="S22" s="187" t="s">
        <v>320</v>
      </c>
      <c r="T22" s="187" t="s">
        <v>321</v>
      </c>
    </row>
    <row r="24" spans="2:20" x14ac:dyDescent="0.25">
      <c r="D24" s="135"/>
      <c r="E24" s="135"/>
      <c r="F24" s="135"/>
      <c r="G24" s="135"/>
      <c r="H24" s="135"/>
      <c r="I24" s="135"/>
      <c r="J24" s="135"/>
    </row>
  </sheetData>
  <mergeCells count="22">
    <mergeCell ref="K9:M9"/>
    <mergeCell ref="N9:P9"/>
    <mergeCell ref="Q9:Q10"/>
    <mergeCell ref="T9:T10"/>
    <mergeCell ref="C8:C10"/>
    <mergeCell ref="D8:D10"/>
    <mergeCell ref="D5:S5"/>
    <mergeCell ref="R9:R10"/>
    <mergeCell ref="S9:S10"/>
    <mergeCell ref="C1:T1"/>
    <mergeCell ref="P2:R2"/>
    <mergeCell ref="D4:S4"/>
    <mergeCell ref="D3:S3"/>
    <mergeCell ref="E8:E10"/>
    <mergeCell ref="F8:F10"/>
    <mergeCell ref="C6:F7"/>
    <mergeCell ref="G6:P7"/>
    <mergeCell ref="Q6:T8"/>
    <mergeCell ref="G9:I9"/>
    <mergeCell ref="G8:I8"/>
    <mergeCell ref="J9:J10"/>
    <mergeCell ref="J8:P8"/>
  </mergeCells>
  <printOptions horizontalCentered="1"/>
  <pageMargins left="0.70866141732283472" right="0.70866141732283472" top="0.74803149606299213" bottom="0.74803149606299213" header="0.31496062992125984" footer="0.31496062992125984"/>
  <pageSetup paperSize="5" scale="37"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'DATOS '!$D$7:$D$9</xm:f>
          </x14:formula1>
          <xm:sqref>J11:J18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1"/>
  <sheetViews>
    <sheetView zoomScaleNormal="100" zoomScaleSheetLayoutView="98" workbookViewId="0">
      <selection activeCell="D11" sqref="D11"/>
    </sheetView>
  </sheetViews>
  <sheetFormatPr baseColWidth="10" defaultRowHeight="15" x14ac:dyDescent="0.25"/>
  <cols>
    <col min="2" max="2" width="26.140625" customWidth="1"/>
    <col min="3" max="3" width="6.140625" customWidth="1"/>
    <col min="4" max="5" width="37.140625" customWidth="1"/>
    <col min="6" max="6" width="20" customWidth="1"/>
    <col min="7" max="7" width="21.42578125" customWidth="1"/>
  </cols>
  <sheetData>
    <row r="1" spans="2:7" s="135" customFormat="1" ht="25.5" customHeight="1" x14ac:dyDescent="0.25">
      <c r="B1" s="128" t="s">
        <v>200</v>
      </c>
      <c r="C1" s="129" t="s">
        <v>12</v>
      </c>
      <c r="D1" s="130"/>
      <c r="E1" s="131"/>
      <c r="F1" s="131"/>
      <c r="G1" s="132"/>
    </row>
    <row r="2" spans="2:7" s="135" customFormat="1" ht="25.5" customHeight="1" x14ac:dyDescent="0.25">
      <c r="B2" s="131" t="s">
        <v>201</v>
      </c>
      <c r="C2" s="252">
        <v>2018</v>
      </c>
      <c r="D2" s="252"/>
      <c r="E2" s="252"/>
      <c r="F2" s="252"/>
      <c r="G2" s="253"/>
    </row>
    <row r="3" spans="2:7" s="135" customFormat="1" ht="25.5" customHeight="1" x14ac:dyDescent="0.25">
      <c r="B3" s="133" t="s">
        <v>202</v>
      </c>
      <c r="C3" s="258" t="s">
        <v>286</v>
      </c>
      <c r="D3" s="258"/>
      <c r="E3" s="258"/>
      <c r="F3" s="258"/>
      <c r="G3" s="259"/>
    </row>
    <row r="4" spans="2:7" ht="25.5" customHeight="1" x14ac:dyDescent="0.25">
      <c r="B4" s="254" t="s">
        <v>125</v>
      </c>
      <c r="C4" s="255"/>
      <c r="D4" s="255"/>
      <c r="E4" s="255"/>
      <c r="F4" s="255"/>
      <c r="G4" s="255"/>
    </row>
    <row r="5" spans="2:7" ht="25.5" customHeight="1" x14ac:dyDescent="0.25">
      <c r="B5" s="255" t="s">
        <v>291</v>
      </c>
      <c r="C5" s="255"/>
      <c r="D5" s="255"/>
      <c r="E5" s="255"/>
      <c r="F5" s="255"/>
      <c r="G5" s="255"/>
    </row>
    <row r="6" spans="2:7" x14ac:dyDescent="0.25">
      <c r="B6" s="256" t="s">
        <v>127</v>
      </c>
      <c r="C6" s="257"/>
      <c r="D6" s="84" t="s">
        <v>172</v>
      </c>
      <c r="E6" s="85" t="s">
        <v>173</v>
      </c>
      <c r="F6" s="85" t="s">
        <v>129</v>
      </c>
      <c r="G6" s="85" t="s">
        <v>130</v>
      </c>
    </row>
    <row r="7" spans="2:7" ht="50.25" customHeight="1" x14ac:dyDescent="0.25">
      <c r="B7" s="109" t="s">
        <v>245</v>
      </c>
      <c r="C7" s="87" t="s">
        <v>132</v>
      </c>
      <c r="D7" s="83" t="s">
        <v>296</v>
      </c>
      <c r="E7" s="110" t="s">
        <v>244</v>
      </c>
      <c r="F7" s="103" t="s">
        <v>206</v>
      </c>
      <c r="G7" s="104" t="s">
        <v>297</v>
      </c>
    </row>
    <row r="8" spans="2:7" ht="50.25" customHeight="1" x14ac:dyDescent="0.25">
      <c r="B8" s="108" t="s">
        <v>196</v>
      </c>
      <c r="C8" s="100" t="s">
        <v>134</v>
      </c>
      <c r="D8" s="102" t="s">
        <v>205</v>
      </c>
      <c r="E8" s="111" t="s">
        <v>289</v>
      </c>
      <c r="F8" s="106" t="s">
        <v>207</v>
      </c>
      <c r="G8" s="105" t="s">
        <v>298</v>
      </c>
    </row>
    <row r="9" spans="2:7" ht="50.25" customHeight="1" x14ac:dyDescent="0.25">
      <c r="B9" s="103" t="s">
        <v>197</v>
      </c>
      <c r="C9" s="87" t="s">
        <v>136</v>
      </c>
      <c r="D9" s="114" t="s">
        <v>292</v>
      </c>
      <c r="E9" s="110" t="s">
        <v>204</v>
      </c>
      <c r="F9" s="103" t="s">
        <v>174</v>
      </c>
      <c r="G9" s="104" t="s">
        <v>299</v>
      </c>
    </row>
    <row r="10" spans="2:7" ht="50.25" customHeight="1" x14ac:dyDescent="0.25">
      <c r="B10" s="106" t="s">
        <v>198</v>
      </c>
      <c r="C10" s="100" t="s">
        <v>138</v>
      </c>
      <c r="D10" s="102" t="s">
        <v>293</v>
      </c>
      <c r="E10" s="102" t="s">
        <v>294</v>
      </c>
      <c r="F10" s="100" t="s">
        <v>174</v>
      </c>
      <c r="G10" s="105" t="s">
        <v>287</v>
      </c>
    </row>
    <row r="11" spans="2:7" ht="50.25" customHeight="1" x14ac:dyDescent="0.25">
      <c r="B11" s="103" t="s">
        <v>290</v>
      </c>
      <c r="C11" s="87" t="s">
        <v>140</v>
      </c>
      <c r="D11" s="83" t="s">
        <v>203</v>
      </c>
      <c r="E11" s="83" t="s">
        <v>295</v>
      </c>
      <c r="F11" s="103" t="s">
        <v>199</v>
      </c>
      <c r="G11" s="112" t="s">
        <v>288</v>
      </c>
    </row>
  </sheetData>
  <mergeCells count="5">
    <mergeCell ref="C2:G2"/>
    <mergeCell ref="B4:G4"/>
    <mergeCell ref="B5:G5"/>
    <mergeCell ref="B6:C6"/>
    <mergeCell ref="C3:G3"/>
  </mergeCells>
  <pageMargins left="0.70866141732283472" right="0.70866141732283472" top="0.74803149606299213" bottom="0.74803149606299213" header="0.31496062992125984" footer="0.31496062992125984"/>
  <pageSetup paperSize="5" scale="97"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V199"/>
  <sheetViews>
    <sheetView topLeftCell="A4" zoomScale="80" zoomScaleNormal="80" zoomScaleSheetLayoutView="95" workbookViewId="0">
      <selection activeCell="L24" sqref="L24"/>
    </sheetView>
  </sheetViews>
  <sheetFormatPr baseColWidth="10" defaultColWidth="0" defaultRowHeight="12.75" zeroHeight="1" x14ac:dyDescent="0.2"/>
  <cols>
    <col min="1" max="1" width="11.42578125" style="44" customWidth="1"/>
    <col min="2" max="2" width="3.28515625" style="45" customWidth="1"/>
    <col min="3" max="3" width="20.7109375" style="45" customWidth="1"/>
    <col min="4" max="4" width="20" style="45" customWidth="1"/>
    <col min="5" max="6" width="20.7109375" style="45" customWidth="1"/>
    <col min="7" max="7" width="35" style="45" customWidth="1"/>
    <col min="8" max="8" width="20" style="45" customWidth="1"/>
    <col min="9" max="9" width="18.7109375" style="45" customWidth="1"/>
    <col min="10" max="11" width="0" style="44" hidden="1"/>
    <col min="12" max="12" width="13.85546875" style="45" customWidth="1"/>
    <col min="13" max="13" width="13" style="45" customWidth="1"/>
    <col min="14" max="14" width="2.85546875" style="19" customWidth="1"/>
    <col min="15" max="22" width="0" style="44" hidden="1" customWidth="1"/>
    <col min="23" max="16384" width="11.42578125" style="44" hidden="1"/>
  </cols>
  <sheetData>
    <row r="1" spans="2:14" s="149" customFormat="1" ht="6.75" customHeight="1" x14ac:dyDescent="0.25">
      <c r="B1" s="145"/>
      <c r="C1" s="146"/>
      <c r="D1" s="146"/>
      <c r="E1" s="146"/>
      <c r="F1" s="146"/>
      <c r="G1" s="146"/>
      <c r="H1" s="146"/>
      <c r="I1" s="146"/>
      <c r="J1" s="147"/>
      <c r="K1" s="147"/>
      <c r="L1" s="146"/>
      <c r="M1" s="166"/>
      <c r="N1" s="148"/>
    </row>
    <row r="2" spans="2:14" s="149" customFormat="1" ht="18.75" customHeight="1" x14ac:dyDescent="0.25">
      <c r="B2" s="260" t="s">
        <v>33</v>
      </c>
      <c r="C2" s="261"/>
      <c r="D2" s="261"/>
      <c r="E2" s="261"/>
      <c r="F2" s="261"/>
      <c r="G2" s="261"/>
      <c r="H2" s="261"/>
      <c r="I2" s="261"/>
      <c r="J2" s="261"/>
      <c r="K2" s="261"/>
      <c r="L2" s="261"/>
      <c r="M2" s="262"/>
      <c r="N2" s="148"/>
    </row>
    <row r="3" spans="2:14" s="149" customFormat="1" ht="22.5" customHeight="1" x14ac:dyDescent="0.25">
      <c r="B3" s="150"/>
      <c r="C3" s="21"/>
      <c r="D3" s="21"/>
      <c r="E3" s="21"/>
      <c r="F3" s="21"/>
      <c r="G3" s="21"/>
      <c r="H3" s="21"/>
      <c r="I3" s="21"/>
      <c r="J3" s="151"/>
      <c r="K3" s="151"/>
      <c r="L3" s="21"/>
      <c r="M3" s="167"/>
      <c r="N3" s="148"/>
    </row>
    <row r="4" spans="2:14" s="149" customFormat="1" ht="28.5" customHeight="1" x14ac:dyDescent="0.25">
      <c r="B4" s="263" t="s">
        <v>34</v>
      </c>
      <c r="C4" s="264"/>
      <c r="D4" s="265" t="s">
        <v>35</v>
      </c>
      <c r="E4" s="266"/>
      <c r="F4" s="266"/>
      <c r="G4" s="266"/>
      <c r="H4" s="266"/>
      <c r="I4" s="266"/>
      <c r="J4" s="23"/>
      <c r="K4" s="23"/>
      <c r="L4" s="69" t="s">
        <v>36</v>
      </c>
      <c r="M4" s="168">
        <v>2018</v>
      </c>
      <c r="N4" s="148"/>
    </row>
    <row r="5" spans="2:14" s="149" customFormat="1" ht="7.5" customHeight="1" x14ac:dyDescent="0.25">
      <c r="B5" s="152"/>
      <c r="C5" s="24"/>
      <c r="D5" s="25"/>
      <c r="E5" s="25"/>
      <c r="F5" s="25"/>
      <c r="G5" s="25"/>
      <c r="H5" s="25"/>
      <c r="I5" s="25"/>
      <c r="J5" s="153"/>
      <c r="K5" s="153"/>
      <c r="L5" s="154"/>
      <c r="M5" s="169"/>
      <c r="N5" s="148"/>
    </row>
    <row r="6" spans="2:14" s="149" customFormat="1" ht="37.5" customHeight="1" x14ac:dyDescent="0.25">
      <c r="B6" s="267" t="s">
        <v>37</v>
      </c>
      <c r="C6" s="268"/>
      <c r="D6" s="82" t="s">
        <v>38</v>
      </c>
      <c r="E6" s="26" t="s">
        <v>39</v>
      </c>
      <c r="F6" s="26"/>
      <c r="G6" s="269" t="s">
        <v>40</v>
      </c>
      <c r="H6" s="270"/>
      <c r="I6" s="271"/>
      <c r="J6" s="153"/>
      <c r="K6" s="153"/>
      <c r="L6" s="27" t="s">
        <v>41</v>
      </c>
      <c r="M6" s="170" t="s">
        <v>42</v>
      </c>
      <c r="N6" s="148"/>
    </row>
    <row r="7" spans="2:14" ht="5.25" customHeight="1" thickBot="1" x14ac:dyDescent="0.25">
      <c r="B7" s="28"/>
      <c r="C7" s="29"/>
      <c r="D7" s="29"/>
      <c r="E7" s="30"/>
      <c r="F7" s="30"/>
      <c r="G7" s="31"/>
      <c r="H7" s="32"/>
      <c r="I7" s="33"/>
      <c r="J7" s="22"/>
      <c r="K7" s="22"/>
      <c r="L7" s="34"/>
      <c r="M7" s="171"/>
    </row>
    <row r="8" spans="2:14" ht="13.5" customHeight="1" thickBot="1" x14ac:dyDescent="0.25">
      <c r="B8" s="272" t="s">
        <v>43</v>
      </c>
      <c r="C8" s="273"/>
      <c r="D8" s="273"/>
      <c r="E8" s="273"/>
      <c r="F8" s="273"/>
      <c r="G8" s="273"/>
      <c r="H8" s="273"/>
      <c r="I8" s="273"/>
      <c r="J8" s="273"/>
      <c r="K8" s="273"/>
      <c r="L8" s="273"/>
      <c r="M8" s="274"/>
    </row>
    <row r="9" spans="2:14" ht="12.75" customHeight="1" x14ac:dyDescent="0.2">
      <c r="B9" s="278" t="s">
        <v>44</v>
      </c>
      <c r="C9" s="275" t="s">
        <v>45</v>
      </c>
      <c r="D9" s="275" t="s">
        <v>46</v>
      </c>
      <c r="E9" s="280" t="s">
        <v>63</v>
      </c>
      <c r="F9" s="280" t="s">
        <v>62</v>
      </c>
      <c r="G9" s="275" t="s">
        <v>64</v>
      </c>
      <c r="H9" s="275" t="s">
        <v>254</v>
      </c>
      <c r="I9" s="275" t="s">
        <v>47</v>
      </c>
      <c r="J9" s="35"/>
      <c r="K9" s="35"/>
      <c r="L9" s="275" t="s">
        <v>48</v>
      </c>
      <c r="M9" s="277"/>
    </row>
    <row r="10" spans="2:14" ht="48.75" customHeight="1" thickBot="1" x14ac:dyDescent="0.25">
      <c r="B10" s="279"/>
      <c r="C10" s="276"/>
      <c r="D10" s="276"/>
      <c r="E10" s="281"/>
      <c r="F10" s="281"/>
      <c r="G10" s="276"/>
      <c r="H10" s="276"/>
      <c r="I10" s="276"/>
      <c r="J10" s="36"/>
      <c r="K10" s="36"/>
      <c r="L10" s="163" t="s">
        <v>49</v>
      </c>
      <c r="M10" s="172" t="s">
        <v>50</v>
      </c>
    </row>
    <row r="11" spans="2:14" ht="75.75" thickBot="1" x14ac:dyDescent="0.25">
      <c r="B11" s="156">
        <v>1</v>
      </c>
      <c r="C11" s="157" t="s">
        <v>51</v>
      </c>
      <c r="D11" s="159" t="s">
        <v>246</v>
      </c>
      <c r="E11" s="158" t="s">
        <v>113</v>
      </c>
      <c r="F11" s="162" t="s">
        <v>301</v>
      </c>
      <c r="G11" s="161" t="s">
        <v>303</v>
      </c>
      <c r="H11" s="157" t="s">
        <v>302</v>
      </c>
      <c r="I11" s="160" t="s">
        <v>304</v>
      </c>
      <c r="J11" s="81"/>
      <c r="K11" s="81"/>
      <c r="L11" s="155">
        <v>43102</v>
      </c>
      <c r="M11" s="173">
        <v>43465</v>
      </c>
    </row>
    <row r="12" spans="2:14" ht="75.75" thickBot="1" x14ac:dyDescent="0.25">
      <c r="B12" s="156">
        <v>2</v>
      </c>
      <c r="C12" s="157" t="s">
        <v>54</v>
      </c>
      <c r="D12" s="159" t="s">
        <v>246</v>
      </c>
      <c r="E12" s="158" t="s">
        <v>112</v>
      </c>
      <c r="F12" s="162" t="s">
        <v>208</v>
      </c>
      <c r="G12" s="157" t="s">
        <v>278</v>
      </c>
      <c r="H12" s="157" t="s">
        <v>119</v>
      </c>
      <c r="I12" s="160" t="s">
        <v>279</v>
      </c>
      <c r="J12" s="81"/>
      <c r="K12" s="81"/>
      <c r="L12" s="155">
        <v>43102</v>
      </c>
      <c r="M12" s="173">
        <v>43465</v>
      </c>
    </row>
    <row r="13" spans="2:14" ht="81.75" customHeight="1" thickBot="1" x14ac:dyDescent="0.25">
      <c r="B13" s="156">
        <v>3</v>
      </c>
      <c r="C13" s="157" t="s">
        <v>55</v>
      </c>
      <c r="D13" s="159" t="s">
        <v>246</v>
      </c>
      <c r="E13" s="158" t="s">
        <v>53</v>
      </c>
      <c r="F13" s="162" t="s">
        <v>305</v>
      </c>
      <c r="G13" s="157" t="s">
        <v>307</v>
      </c>
      <c r="H13" s="157" t="s">
        <v>119</v>
      </c>
      <c r="I13" s="160" t="s">
        <v>306</v>
      </c>
      <c r="J13" s="81"/>
      <c r="K13" s="81"/>
      <c r="L13" s="155">
        <v>43102</v>
      </c>
      <c r="M13" s="173">
        <v>43465</v>
      </c>
    </row>
    <row r="14" spans="2:14" ht="13.5" customHeight="1" thickBot="1" x14ac:dyDescent="0.25">
      <c r="B14" s="290" t="s">
        <v>56</v>
      </c>
      <c r="C14" s="291"/>
      <c r="D14" s="291"/>
      <c r="E14" s="291"/>
      <c r="F14" s="291"/>
      <c r="G14" s="291"/>
      <c r="H14" s="291"/>
      <c r="I14" s="291"/>
      <c r="J14" s="291"/>
      <c r="K14" s="291"/>
      <c r="L14" s="291"/>
      <c r="M14" s="292"/>
    </row>
    <row r="15" spans="2:14" ht="6.75" customHeight="1" x14ac:dyDescent="0.2">
      <c r="B15" s="20"/>
      <c r="C15" s="37"/>
      <c r="D15" s="38"/>
      <c r="E15" s="38"/>
      <c r="F15" s="38"/>
      <c r="G15" s="39"/>
      <c r="H15" s="39"/>
      <c r="I15" s="39"/>
      <c r="J15" s="22"/>
      <c r="K15" s="22"/>
      <c r="L15" s="38"/>
      <c r="M15" s="174"/>
    </row>
    <row r="16" spans="2:14" ht="27.75" customHeight="1" x14ac:dyDescent="0.2">
      <c r="B16" s="20"/>
      <c r="C16" s="164" t="s">
        <v>57</v>
      </c>
      <c r="D16" s="293"/>
      <c r="E16" s="294"/>
      <c r="F16" s="294"/>
      <c r="G16" s="295"/>
      <c r="H16" s="296" t="s">
        <v>58</v>
      </c>
      <c r="I16" s="297"/>
      <c r="J16" s="22"/>
      <c r="K16" s="22"/>
      <c r="L16" s="298">
        <v>5827007</v>
      </c>
      <c r="M16" s="299"/>
    </row>
    <row r="17" spans="2:13" ht="3" customHeight="1" x14ac:dyDescent="0.2">
      <c r="B17" s="20"/>
      <c r="C17" s="40"/>
      <c r="D17" s="289"/>
      <c r="E17" s="289"/>
      <c r="F17" s="165"/>
      <c r="G17" s="41"/>
      <c r="H17" s="41"/>
      <c r="I17" s="41"/>
      <c r="J17" s="22"/>
      <c r="K17" s="22"/>
      <c r="L17" s="42"/>
      <c r="M17" s="175"/>
    </row>
    <row r="18" spans="2:13" ht="39.75" customHeight="1" thickBot="1" x14ac:dyDescent="0.25">
      <c r="B18" s="176"/>
      <c r="C18" s="177" t="s">
        <v>59</v>
      </c>
      <c r="D18" s="282" t="s">
        <v>60</v>
      </c>
      <c r="E18" s="283"/>
      <c r="F18" s="283"/>
      <c r="G18" s="284"/>
      <c r="H18" s="285" t="s">
        <v>61</v>
      </c>
      <c r="I18" s="286"/>
      <c r="J18" s="43"/>
      <c r="K18" s="43"/>
      <c r="L18" s="287">
        <v>43130</v>
      </c>
      <c r="M18" s="288"/>
    </row>
    <row r="19" spans="2:13" x14ac:dyDescent="0.2"/>
    <row r="20" spans="2:13" x14ac:dyDescent="0.2"/>
    <row r="21" spans="2:13" x14ac:dyDescent="0.2"/>
    <row r="22" spans="2:13" x14ac:dyDescent="0.2"/>
    <row r="23" spans="2:13" x14ac:dyDescent="0.2"/>
    <row r="24" spans="2:13" x14ac:dyDescent="0.2"/>
    <row r="25" spans="2:13" x14ac:dyDescent="0.2"/>
    <row r="26" spans="2:13" x14ac:dyDescent="0.2"/>
    <row r="27" spans="2:13" x14ac:dyDescent="0.2"/>
    <row r="28" spans="2:13" x14ac:dyDescent="0.2"/>
    <row r="29" spans="2:13" x14ac:dyDescent="0.2"/>
    <row r="30" spans="2:13" x14ac:dyDescent="0.2"/>
    <row r="31" spans="2:13" x14ac:dyDescent="0.2"/>
    <row r="32" spans="2:13"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sheetData>
  <dataConsolidate/>
  <mergeCells count="23">
    <mergeCell ref="D18:G18"/>
    <mergeCell ref="H18:I18"/>
    <mergeCell ref="L18:M18"/>
    <mergeCell ref="D17:E17"/>
    <mergeCell ref="B14:M14"/>
    <mergeCell ref="D16:G16"/>
    <mergeCell ref="H16:I16"/>
    <mergeCell ref="L16:M16"/>
    <mergeCell ref="B8:M8"/>
    <mergeCell ref="I9:I10"/>
    <mergeCell ref="L9:M9"/>
    <mergeCell ref="B9:B10"/>
    <mergeCell ref="C9:C10"/>
    <mergeCell ref="D9:D10"/>
    <mergeCell ref="E9:E10"/>
    <mergeCell ref="G9:G10"/>
    <mergeCell ref="F9:F10"/>
    <mergeCell ref="H9:H10"/>
    <mergeCell ref="B2:M2"/>
    <mergeCell ref="B4:C4"/>
    <mergeCell ref="D4:I4"/>
    <mergeCell ref="B6:C6"/>
    <mergeCell ref="G6:I6"/>
  </mergeCells>
  <dataValidations count="7">
    <dataValidation type="list" allowBlank="1" showInputMessage="1" showErrorMessage="1" sqref="D6">
      <formula1>departamentos</formula1>
    </dataValidation>
    <dataValidation type="date" operator="greaterThanOrEqual" allowBlank="1" showInputMessage="1" showErrorMessage="1" sqref="L18">
      <formula1>41275</formula1>
    </dataValidation>
    <dataValidation type="list" allowBlank="1" showDropDown="1" showErrorMessage="1" promptTitle="Departamento" prompt="Seleccione eldepartamenton de acuerdo a las opciones relacionadas." sqref="I7">
      <formula1>$D$112:$D$143</formula1>
    </dataValidation>
    <dataValidation type="list" allowBlank="1" showInputMessage="1" showErrorMessage="1" sqref="M6">
      <formula1>nivel</formula1>
    </dataValidation>
    <dataValidation type="list" allowBlank="1" showInputMessage="1" showErrorMessage="1" sqref="M4">
      <formula1>vigencia</formula1>
    </dataValidation>
    <dataValidation type="date" operator="greaterThan" allowBlank="1" showInputMessage="1" showErrorMessage="1" sqref="L11:M13">
      <formula1>41275</formula1>
    </dataValidation>
    <dataValidation showInputMessage="1" showErrorMessage="1" sqref="F11:F13 C11:C13"/>
  </dataValidations>
  <hyperlinks>
    <hyperlink ref="D18" r:id="rId1"/>
  </hyperlinks>
  <printOptions horizontalCentered="1"/>
  <pageMargins left="0.27559055118110237" right="0.19685039370078741" top="0.31496062992125984" bottom="0.47244094488188981" header="0.31496062992125984" footer="0.23622047244094491"/>
  <pageSetup paperSize="5" scale="86" fitToHeight="0" orientation="landscape" r:id="rId2"/>
  <headerFooter alignWithMargins="0"/>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'DATOS '!$B$1:$B$19</xm:f>
          </x14:formula1>
          <xm:sqref>E11:E13</xm:sqref>
        </x14:dataValidation>
        <x14:dataValidation type="list" allowBlank="1" showInputMessage="1" showErrorMessage="1">
          <x14:formula1>
            <xm:f>'DATOS '!$D$13:$D$15</xm:f>
          </x14:formula1>
          <xm:sqref>D11:D13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tabSelected="1" zoomScale="80" zoomScaleNormal="80" zoomScaleSheetLayoutView="124" workbookViewId="0">
      <selection activeCell="K7" sqref="K7"/>
    </sheetView>
  </sheetViews>
  <sheetFormatPr baseColWidth="10" defaultRowHeight="15" x14ac:dyDescent="0.25"/>
  <cols>
    <col min="1" max="1" width="8.28515625" customWidth="1"/>
    <col min="2" max="2" width="23.5703125" style="92" customWidth="1"/>
    <col min="3" max="3" width="4.42578125" customWidth="1"/>
    <col min="4" max="5" width="41.85546875" customWidth="1"/>
    <col min="6" max="6" width="16.7109375" customWidth="1"/>
    <col min="7" max="7" width="19.7109375" customWidth="1"/>
  </cols>
  <sheetData>
    <row r="1" spans="1:7" x14ac:dyDescent="0.25">
      <c r="A1" s="1"/>
      <c r="B1" s="91"/>
      <c r="C1" s="1"/>
      <c r="D1" s="1"/>
      <c r="E1" s="1"/>
      <c r="F1" s="1"/>
      <c r="G1" s="1"/>
    </row>
    <row r="2" spans="1:7" s="135" customFormat="1" ht="27" customHeight="1" x14ac:dyDescent="0.25">
      <c r="B2" s="255" t="s">
        <v>125</v>
      </c>
      <c r="C2" s="255"/>
      <c r="D2" s="255"/>
      <c r="E2" s="255"/>
      <c r="F2" s="255"/>
      <c r="G2" s="255"/>
    </row>
    <row r="3" spans="1:7" s="135" customFormat="1" ht="30" customHeight="1" x14ac:dyDescent="0.25">
      <c r="A3" s="136"/>
      <c r="B3" s="255" t="s">
        <v>171</v>
      </c>
      <c r="C3" s="255"/>
      <c r="D3" s="255"/>
      <c r="E3" s="255"/>
      <c r="F3" s="255"/>
      <c r="G3" s="255"/>
    </row>
    <row r="4" spans="1:7" s="135" customFormat="1" x14ac:dyDescent="0.25">
      <c r="A4" s="136"/>
      <c r="B4" s="256" t="s">
        <v>127</v>
      </c>
      <c r="C4" s="257"/>
      <c r="D4" s="84" t="s">
        <v>172</v>
      </c>
      <c r="E4" s="85" t="s">
        <v>173</v>
      </c>
      <c r="F4" s="85" t="s">
        <v>129</v>
      </c>
      <c r="G4" s="85" t="s">
        <v>130</v>
      </c>
    </row>
    <row r="5" spans="1:7" ht="63.75" customHeight="1" x14ac:dyDescent="0.25">
      <c r="A5" s="1"/>
      <c r="B5" s="300" t="s">
        <v>143</v>
      </c>
      <c r="C5" s="87" t="s">
        <v>132</v>
      </c>
      <c r="D5" s="83" t="s">
        <v>209</v>
      </c>
      <c r="E5" s="110" t="s">
        <v>211</v>
      </c>
      <c r="F5" s="103" t="s">
        <v>214</v>
      </c>
      <c r="G5" s="112" t="s">
        <v>300</v>
      </c>
    </row>
    <row r="6" spans="1:7" ht="88.5" customHeight="1" x14ac:dyDescent="0.25">
      <c r="A6" s="1"/>
      <c r="B6" s="301"/>
      <c r="C6" s="87" t="s">
        <v>190</v>
      </c>
      <c r="D6" s="83" t="s">
        <v>210</v>
      </c>
      <c r="E6" s="110" t="s">
        <v>212</v>
      </c>
      <c r="F6" s="103" t="s">
        <v>174</v>
      </c>
      <c r="G6" s="112" t="s">
        <v>350</v>
      </c>
    </row>
    <row r="7" spans="1:7" ht="102" customHeight="1" x14ac:dyDescent="0.25">
      <c r="A7" s="1"/>
      <c r="B7" s="113" t="s">
        <v>247</v>
      </c>
      <c r="C7" s="100" t="s">
        <v>134</v>
      </c>
      <c r="D7" s="102" t="s">
        <v>248</v>
      </c>
      <c r="E7" s="111" t="s">
        <v>213</v>
      </c>
      <c r="F7" s="100" t="s">
        <v>174</v>
      </c>
      <c r="G7" s="178">
        <v>43252</v>
      </c>
    </row>
    <row r="8" spans="1:7" ht="90" customHeight="1" x14ac:dyDescent="0.25">
      <c r="A8" s="1"/>
      <c r="B8" s="103" t="s">
        <v>217</v>
      </c>
      <c r="C8" s="87" t="s">
        <v>136</v>
      </c>
      <c r="D8" s="103" t="s">
        <v>216</v>
      </c>
      <c r="E8" s="103" t="s">
        <v>218</v>
      </c>
      <c r="F8" s="103" t="s">
        <v>174</v>
      </c>
      <c r="G8" s="179">
        <v>43252</v>
      </c>
    </row>
    <row r="9" spans="1:7" ht="87" customHeight="1" x14ac:dyDescent="0.25">
      <c r="A9" s="1"/>
      <c r="B9" s="106" t="s">
        <v>249</v>
      </c>
      <c r="C9" s="100" t="s">
        <v>138</v>
      </c>
      <c r="D9" s="102" t="s">
        <v>215</v>
      </c>
      <c r="E9" s="102" t="s">
        <v>219</v>
      </c>
      <c r="F9" s="100" t="s">
        <v>174</v>
      </c>
      <c r="G9" s="178">
        <v>43282</v>
      </c>
    </row>
    <row r="10" spans="1:7" x14ac:dyDescent="0.25">
      <c r="A10" s="1"/>
      <c r="B10" s="91"/>
      <c r="C10" s="1"/>
      <c r="D10" s="1"/>
      <c r="E10" s="1"/>
      <c r="F10" s="1"/>
      <c r="G10" s="1"/>
    </row>
    <row r="11" spans="1:7" x14ac:dyDescent="0.25">
      <c r="A11" s="1"/>
      <c r="B11" s="91"/>
      <c r="C11" s="1"/>
      <c r="D11" s="1"/>
      <c r="E11" s="1"/>
      <c r="F11" s="1"/>
      <c r="G11" s="1"/>
    </row>
    <row r="12" spans="1:7" x14ac:dyDescent="0.25">
      <c r="A12" s="1"/>
      <c r="B12" s="91"/>
      <c r="C12" s="1"/>
      <c r="D12" s="1"/>
      <c r="E12" s="1"/>
      <c r="F12" s="1"/>
      <c r="G12" s="1"/>
    </row>
    <row r="13" spans="1:7" x14ac:dyDescent="0.25">
      <c r="A13" s="1"/>
      <c r="B13" s="91"/>
      <c r="C13" s="1"/>
      <c r="D13" s="1"/>
      <c r="E13" s="1"/>
      <c r="F13" s="1"/>
      <c r="G13" s="1"/>
    </row>
  </sheetData>
  <mergeCells count="4">
    <mergeCell ref="B2:G2"/>
    <mergeCell ref="B3:G3"/>
    <mergeCell ref="B4:C4"/>
    <mergeCell ref="B5:B6"/>
  </mergeCells>
  <printOptions horizontalCentered="1"/>
  <pageMargins left="0.70866141732283472" right="0.70866141732283472" top="0.74803149606299213" bottom="0.74803149606299213" header="0.31496062992125984" footer="0.31496062992125984"/>
  <pageSetup paperSize="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topLeftCell="A4" zoomScale="90" zoomScaleNormal="90" zoomScaleSheetLayoutView="106" workbookViewId="0">
      <selection activeCell="E16" sqref="E16"/>
    </sheetView>
  </sheetViews>
  <sheetFormatPr baseColWidth="10" defaultRowHeight="15" x14ac:dyDescent="0.25"/>
  <cols>
    <col min="1" max="1" width="11.42578125" customWidth="1"/>
    <col min="2" max="2" width="21.85546875" customWidth="1"/>
    <col min="3" max="3" width="5" customWidth="1"/>
    <col min="4" max="4" width="73" style="80" customWidth="1"/>
    <col min="5" max="5" width="44.42578125" customWidth="1"/>
    <col min="6" max="6" width="15.28515625" customWidth="1"/>
    <col min="7" max="7" width="17" customWidth="1"/>
  </cols>
  <sheetData>
    <row r="1" spans="1:7" x14ac:dyDescent="0.25">
      <c r="A1" s="1"/>
      <c r="B1" s="1"/>
      <c r="C1" s="1"/>
      <c r="D1" s="79"/>
      <c r="E1" s="1"/>
      <c r="F1" s="1"/>
      <c r="G1" s="1"/>
    </row>
    <row r="2" spans="1:7" ht="23.25" customHeight="1" x14ac:dyDescent="0.25">
      <c r="B2" s="305" t="s">
        <v>125</v>
      </c>
      <c r="C2" s="305"/>
      <c r="D2" s="305"/>
      <c r="E2" s="305"/>
      <c r="F2" s="305"/>
      <c r="G2" s="305"/>
    </row>
    <row r="3" spans="1:7" ht="26.25" customHeight="1" x14ac:dyDescent="0.25">
      <c r="B3" s="305" t="s">
        <v>141</v>
      </c>
      <c r="C3" s="305"/>
      <c r="D3" s="305"/>
      <c r="E3" s="305"/>
      <c r="F3" s="305"/>
      <c r="G3" s="305"/>
    </row>
    <row r="4" spans="1:7" ht="35.25" customHeight="1" x14ac:dyDescent="0.25">
      <c r="B4" s="306" t="s">
        <v>127</v>
      </c>
      <c r="C4" s="307"/>
      <c r="D4" s="95" t="s">
        <v>128</v>
      </c>
      <c r="E4" s="96" t="s">
        <v>177</v>
      </c>
      <c r="F4" s="96" t="s">
        <v>129</v>
      </c>
      <c r="G4" s="96" t="s">
        <v>130</v>
      </c>
    </row>
    <row r="5" spans="1:7" ht="75" x14ac:dyDescent="0.25">
      <c r="B5" s="97" t="s">
        <v>191</v>
      </c>
      <c r="C5" s="88" t="s">
        <v>132</v>
      </c>
      <c r="D5" s="83" t="s">
        <v>220</v>
      </c>
      <c r="E5" s="83" t="s">
        <v>221</v>
      </c>
      <c r="F5" s="87" t="s">
        <v>142</v>
      </c>
      <c r="G5" s="87" t="s">
        <v>287</v>
      </c>
    </row>
    <row r="6" spans="1:7" ht="48" customHeight="1" x14ac:dyDescent="0.25">
      <c r="B6" s="308" t="s">
        <v>192</v>
      </c>
      <c r="C6" s="99" t="s">
        <v>134</v>
      </c>
      <c r="D6" s="93" t="s">
        <v>223</v>
      </c>
      <c r="E6" s="93" t="s">
        <v>224</v>
      </c>
      <c r="F6" s="94" t="s">
        <v>142</v>
      </c>
      <c r="G6" s="94" t="s">
        <v>287</v>
      </c>
    </row>
    <row r="7" spans="1:7" ht="60" x14ac:dyDescent="0.25">
      <c r="B7" s="309"/>
      <c r="C7" s="99" t="s">
        <v>181</v>
      </c>
      <c r="D7" s="93" t="s">
        <v>225</v>
      </c>
      <c r="E7" s="93" t="s">
        <v>226</v>
      </c>
      <c r="F7" s="94" t="s">
        <v>142</v>
      </c>
      <c r="G7" s="94" t="s">
        <v>287</v>
      </c>
    </row>
    <row r="8" spans="1:7" ht="33" customHeight="1" x14ac:dyDescent="0.25">
      <c r="B8" s="302" t="s">
        <v>195</v>
      </c>
      <c r="C8" s="87" t="s">
        <v>136</v>
      </c>
      <c r="D8" s="83" t="s">
        <v>227</v>
      </c>
      <c r="E8" s="83" t="s">
        <v>229</v>
      </c>
      <c r="F8" s="87" t="s">
        <v>142</v>
      </c>
      <c r="G8" s="87" t="s">
        <v>287</v>
      </c>
    </row>
    <row r="9" spans="1:7" ht="33" customHeight="1" x14ac:dyDescent="0.25">
      <c r="B9" s="303"/>
      <c r="C9" s="87" t="s">
        <v>182</v>
      </c>
      <c r="D9" s="83" t="s">
        <v>230</v>
      </c>
      <c r="E9" s="83" t="s">
        <v>228</v>
      </c>
      <c r="F9" s="87" t="s">
        <v>142</v>
      </c>
      <c r="G9" s="87" t="s">
        <v>287</v>
      </c>
    </row>
    <row r="10" spans="1:7" ht="45" x14ac:dyDescent="0.25">
      <c r="B10" s="98" t="s">
        <v>193</v>
      </c>
      <c r="C10" s="94" t="s">
        <v>138</v>
      </c>
      <c r="D10" s="93" t="s">
        <v>250</v>
      </c>
      <c r="E10" s="115" t="s">
        <v>231</v>
      </c>
      <c r="F10" s="94" t="s">
        <v>142</v>
      </c>
      <c r="G10" s="94" t="s">
        <v>287</v>
      </c>
    </row>
    <row r="11" spans="1:7" ht="60" x14ac:dyDescent="0.25">
      <c r="B11" s="302" t="s">
        <v>194</v>
      </c>
      <c r="C11" s="87" t="s">
        <v>140</v>
      </c>
      <c r="D11" s="83" t="s">
        <v>222</v>
      </c>
      <c r="E11" s="83" t="s">
        <v>232</v>
      </c>
      <c r="F11" s="134" t="s">
        <v>142</v>
      </c>
      <c r="G11" s="87" t="s">
        <v>287</v>
      </c>
    </row>
    <row r="12" spans="1:7" ht="54" customHeight="1" x14ac:dyDescent="0.25">
      <c r="B12" s="303"/>
      <c r="C12" s="87" t="s">
        <v>179</v>
      </c>
      <c r="D12" s="83" t="s">
        <v>233</v>
      </c>
      <c r="E12" s="83" t="s">
        <v>235</v>
      </c>
      <c r="F12" s="134" t="s">
        <v>142</v>
      </c>
      <c r="G12" s="87" t="s">
        <v>287</v>
      </c>
    </row>
    <row r="13" spans="1:7" ht="54" customHeight="1" x14ac:dyDescent="0.25">
      <c r="B13" s="304"/>
      <c r="C13" s="87" t="s">
        <v>180</v>
      </c>
      <c r="D13" s="83" t="s">
        <v>178</v>
      </c>
      <c r="E13" s="83" t="s">
        <v>234</v>
      </c>
      <c r="F13" s="87" t="s">
        <v>142</v>
      </c>
      <c r="G13" s="87" t="s">
        <v>287</v>
      </c>
    </row>
  </sheetData>
  <mergeCells count="6">
    <mergeCell ref="B11:B13"/>
    <mergeCell ref="B2:G2"/>
    <mergeCell ref="B3:G3"/>
    <mergeCell ref="B4:C4"/>
    <mergeCell ref="B8:B9"/>
    <mergeCell ref="B6:B7"/>
  </mergeCells>
  <pageMargins left="0.70866141732283472" right="0.70866141732283472" top="0.74803149606299213" bottom="0.74803149606299213" header="0.31496062992125984" footer="0.31496062992125984"/>
  <pageSetup paperSize="5"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0"/>
  <sheetViews>
    <sheetView zoomScaleNormal="100" zoomScaleSheetLayoutView="91" workbookViewId="0">
      <selection activeCell="D10" sqref="D10"/>
    </sheetView>
  </sheetViews>
  <sheetFormatPr baseColWidth="10" defaultRowHeight="15" x14ac:dyDescent="0.25"/>
  <cols>
    <col min="2" max="2" width="29.85546875" customWidth="1"/>
    <col min="3" max="3" width="6" style="89" customWidth="1"/>
    <col min="4" max="4" width="46.5703125" customWidth="1"/>
    <col min="5" max="5" width="16.85546875" customWidth="1"/>
    <col min="6" max="6" width="20.7109375" customWidth="1"/>
    <col min="7" max="7" width="16.5703125" customWidth="1"/>
  </cols>
  <sheetData>
    <row r="1" spans="2:7" s="135" customFormat="1" x14ac:dyDescent="0.25">
      <c r="B1" s="136"/>
      <c r="C1" s="107"/>
      <c r="D1" s="136"/>
      <c r="E1" s="136"/>
      <c r="F1" s="136"/>
      <c r="G1" s="136"/>
    </row>
    <row r="2" spans="2:7" s="135" customFormat="1" ht="20.25" customHeight="1" x14ac:dyDescent="0.25">
      <c r="B2" s="310" t="s">
        <v>125</v>
      </c>
      <c r="C2" s="310"/>
      <c r="D2" s="310"/>
      <c r="E2" s="310"/>
      <c r="F2" s="310"/>
      <c r="G2" s="310"/>
    </row>
    <row r="3" spans="2:7" s="135" customFormat="1" ht="24" customHeight="1" x14ac:dyDescent="0.25">
      <c r="B3" s="310" t="s">
        <v>126</v>
      </c>
      <c r="C3" s="310"/>
      <c r="D3" s="310"/>
      <c r="E3" s="310"/>
      <c r="F3" s="310"/>
      <c r="G3" s="310"/>
    </row>
    <row r="4" spans="2:7" s="135" customFormat="1" ht="32.25" customHeight="1" x14ac:dyDescent="0.25">
      <c r="B4" s="256" t="s">
        <v>127</v>
      </c>
      <c r="C4" s="257"/>
      <c r="D4" s="84" t="s">
        <v>128</v>
      </c>
      <c r="E4" s="85" t="s">
        <v>186</v>
      </c>
      <c r="F4" s="85" t="s">
        <v>129</v>
      </c>
      <c r="G4" s="85" t="s">
        <v>130</v>
      </c>
    </row>
    <row r="5" spans="2:7" ht="58.5" customHeight="1" x14ac:dyDescent="0.25">
      <c r="B5" s="302" t="s">
        <v>131</v>
      </c>
      <c r="C5" s="88" t="s">
        <v>132</v>
      </c>
      <c r="D5" s="83" t="s">
        <v>183</v>
      </c>
      <c r="E5" s="86">
        <v>1</v>
      </c>
      <c r="F5" s="103" t="s">
        <v>189</v>
      </c>
      <c r="G5" s="87" t="s">
        <v>287</v>
      </c>
    </row>
    <row r="6" spans="2:7" ht="58.5" customHeight="1" x14ac:dyDescent="0.25">
      <c r="B6" s="303"/>
      <c r="C6" s="88" t="s">
        <v>190</v>
      </c>
      <c r="D6" s="83" t="s">
        <v>251</v>
      </c>
      <c r="E6" s="86">
        <v>1</v>
      </c>
      <c r="F6" s="103" t="s">
        <v>189</v>
      </c>
      <c r="G6" s="87" t="s">
        <v>287</v>
      </c>
    </row>
    <row r="7" spans="2:7" ht="58.5" customHeight="1" x14ac:dyDescent="0.25">
      <c r="B7" s="106" t="s">
        <v>133</v>
      </c>
      <c r="C7" s="100" t="s">
        <v>134</v>
      </c>
      <c r="D7" s="102" t="s">
        <v>252</v>
      </c>
      <c r="E7" s="101">
        <v>1</v>
      </c>
      <c r="F7" s="106" t="s">
        <v>187</v>
      </c>
      <c r="G7" s="100" t="s">
        <v>287</v>
      </c>
    </row>
    <row r="8" spans="2:7" ht="58.5" customHeight="1" x14ac:dyDescent="0.25">
      <c r="B8" s="103" t="s">
        <v>135</v>
      </c>
      <c r="C8" s="87" t="s">
        <v>136</v>
      </c>
      <c r="D8" s="83" t="s">
        <v>236</v>
      </c>
      <c r="E8" s="86">
        <v>1</v>
      </c>
      <c r="F8" s="103" t="s">
        <v>189</v>
      </c>
      <c r="G8" s="87" t="s">
        <v>287</v>
      </c>
    </row>
    <row r="9" spans="2:7" ht="58.5" customHeight="1" x14ac:dyDescent="0.25">
      <c r="B9" s="106" t="s">
        <v>137</v>
      </c>
      <c r="C9" s="100" t="s">
        <v>138</v>
      </c>
      <c r="D9" s="102" t="s">
        <v>184</v>
      </c>
      <c r="E9" s="101">
        <v>1</v>
      </c>
      <c r="F9" s="106" t="s">
        <v>188</v>
      </c>
      <c r="G9" s="100" t="s">
        <v>287</v>
      </c>
    </row>
    <row r="10" spans="2:7" ht="58.5" customHeight="1" x14ac:dyDescent="0.25">
      <c r="B10" s="103" t="s">
        <v>139</v>
      </c>
      <c r="C10" s="87" t="s">
        <v>140</v>
      </c>
      <c r="D10" s="83" t="s">
        <v>185</v>
      </c>
      <c r="E10" s="86">
        <v>1</v>
      </c>
      <c r="F10" s="103" t="s">
        <v>189</v>
      </c>
      <c r="G10" s="87" t="s">
        <v>287</v>
      </c>
    </row>
  </sheetData>
  <mergeCells count="4">
    <mergeCell ref="B2:G2"/>
    <mergeCell ref="B3:G3"/>
    <mergeCell ref="B5:B6"/>
    <mergeCell ref="B4:C4"/>
  </mergeCells>
  <pageMargins left="0.70866141732283472" right="0.70866141732283472" top="0.74803149606299213" bottom="0.74803149606299213" header="0.31496062992125984" footer="0.31496062992125984"/>
  <pageSetup paperSize="5" scale="97"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H35"/>
  <sheetViews>
    <sheetView view="pageBreakPreview" topLeftCell="A10" zoomScale="91" zoomScaleNormal="80" zoomScaleSheetLayoutView="91" workbookViewId="0">
      <selection activeCell="G25" sqref="G25"/>
    </sheetView>
  </sheetViews>
  <sheetFormatPr baseColWidth="10" defaultRowHeight="15" x14ac:dyDescent="0.25"/>
  <cols>
    <col min="1" max="1" width="7.85546875" style="1" customWidth="1"/>
    <col min="2" max="2" width="8" customWidth="1"/>
    <col min="3" max="3" width="13.5703125" customWidth="1"/>
    <col min="4" max="4" width="7.42578125" customWidth="1"/>
    <col min="5" max="5" width="13.85546875" customWidth="1"/>
    <col min="6" max="6" width="13.5703125" customWidth="1"/>
    <col min="7" max="7" width="14.28515625" customWidth="1"/>
    <col min="8" max="9" width="11.42578125" customWidth="1"/>
  </cols>
  <sheetData>
    <row r="1" spans="2:8" x14ac:dyDescent="0.25">
      <c r="B1" s="52"/>
      <c r="C1" s="53"/>
      <c r="D1" s="53"/>
      <c r="E1" s="53"/>
      <c r="F1" s="53"/>
      <c r="G1" s="53"/>
      <c r="H1" s="54"/>
    </row>
    <row r="2" spans="2:8" x14ac:dyDescent="0.25">
      <c r="B2" s="55"/>
      <c r="C2" s="2"/>
      <c r="D2" s="2"/>
      <c r="E2" s="2"/>
      <c r="F2" s="2"/>
      <c r="G2" s="2"/>
      <c r="H2" s="56"/>
    </row>
    <row r="3" spans="2:8" ht="32.25" customHeight="1" x14ac:dyDescent="0.25">
      <c r="B3" s="55"/>
      <c r="C3" s="311" t="s">
        <v>66</v>
      </c>
      <c r="D3" s="311"/>
      <c r="E3" s="311"/>
      <c r="F3" s="311"/>
      <c r="G3" s="311"/>
      <c r="H3" s="56"/>
    </row>
    <row r="4" spans="2:8" ht="23.25" customHeight="1" x14ac:dyDescent="0.25">
      <c r="B4" s="315" t="s">
        <v>67</v>
      </c>
      <c r="C4" s="47" t="s">
        <v>19</v>
      </c>
      <c r="D4" s="48" t="s">
        <v>68</v>
      </c>
      <c r="E4" s="312" t="s">
        <v>71</v>
      </c>
      <c r="F4" s="313"/>
      <c r="G4" s="314"/>
      <c r="H4" s="56"/>
    </row>
    <row r="5" spans="2:8" ht="33" customHeight="1" x14ac:dyDescent="0.25">
      <c r="B5" s="315"/>
      <c r="C5" s="46" t="s">
        <v>73</v>
      </c>
      <c r="D5" s="65">
        <v>5</v>
      </c>
      <c r="E5" s="60" t="s">
        <v>79</v>
      </c>
      <c r="F5" s="61" t="s">
        <v>80</v>
      </c>
      <c r="G5" s="62" t="s">
        <v>81</v>
      </c>
      <c r="H5" s="56"/>
    </row>
    <row r="6" spans="2:8" ht="33" customHeight="1" x14ac:dyDescent="0.25">
      <c r="B6" s="315"/>
      <c r="C6" s="46" t="s">
        <v>74</v>
      </c>
      <c r="D6" s="65">
        <v>4</v>
      </c>
      <c r="E6" s="60" t="s">
        <v>85</v>
      </c>
      <c r="F6" s="61" t="s">
        <v>84</v>
      </c>
      <c r="G6" s="62" t="s">
        <v>82</v>
      </c>
      <c r="H6" s="56"/>
    </row>
    <row r="7" spans="2:8" ht="36" customHeight="1" x14ac:dyDescent="0.25">
      <c r="B7" s="315"/>
      <c r="C7" s="46" t="s">
        <v>75</v>
      </c>
      <c r="D7" s="65">
        <v>3</v>
      </c>
      <c r="E7" s="60" t="s">
        <v>87</v>
      </c>
      <c r="F7" s="61" t="s">
        <v>86</v>
      </c>
      <c r="G7" s="62" t="s">
        <v>83</v>
      </c>
      <c r="H7" s="56"/>
    </row>
    <row r="8" spans="2:8" ht="35.25" customHeight="1" x14ac:dyDescent="0.25">
      <c r="B8" s="315"/>
      <c r="C8" s="46" t="s">
        <v>77</v>
      </c>
      <c r="D8" s="65">
        <v>2</v>
      </c>
      <c r="E8" s="63" t="s">
        <v>88</v>
      </c>
      <c r="F8" s="60" t="s">
        <v>85</v>
      </c>
      <c r="G8" s="61" t="s">
        <v>84</v>
      </c>
      <c r="H8" s="56"/>
    </row>
    <row r="9" spans="2:8" ht="31.5" customHeight="1" x14ac:dyDescent="0.25">
      <c r="B9" s="315"/>
      <c r="C9" s="46" t="s">
        <v>76</v>
      </c>
      <c r="D9" s="65">
        <v>1</v>
      </c>
      <c r="E9" s="63" t="s">
        <v>89</v>
      </c>
      <c r="F9" s="63" t="s">
        <v>88</v>
      </c>
      <c r="G9" s="60" t="s">
        <v>85</v>
      </c>
      <c r="H9" s="56"/>
    </row>
    <row r="10" spans="2:8" ht="27" customHeight="1" x14ac:dyDescent="0.25">
      <c r="B10" s="55"/>
      <c r="C10" s="51" t="s">
        <v>20</v>
      </c>
      <c r="D10" s="51"/>
      <c r="E10" s="50" t="s">
        <v>69</v>
      </c>
      <c r="F10" s="50" t="s">
        <v>78</v>
      </c>
      <c r="G10" s="50" t="s">
        <v>70</v>
      </c>
      <c r="H10" s="56"/>
    </row>
    <row r="11" spans="2:8" ht="26.25" customHeight="1" x14ac:dyDescent="0.25">
      <c r="B11" s="55"/>
      <c r="C11" s="51" t="s">
        <v>68</v>
      </c>
      <c r="D11" s="64"/>
      <c r="E11" s="49">
        <v>5</v>
      </c>
      <c r="F11" s="50">
        <v>10</v>
      </c>
      <c r="G11" s="50">
        <v>20</v>
      </c>
      <c r="H11" s="56"/>
    </row>
    <row r="12" spans="2:8" x14ac:dyDescent="0.25">
      <c r="B12" s="55"/>
      <c r="C12" s="316" t="s">
        <v>72</v>
      </c>
      <c r="D12" s="316"/>
      <c r="E12" s="316"/>
      <c r="F12" s="316"/>
      <c r="G12" s="316"/>
      <c r="H12" s="56"/>
    </row>
    <row r="13" spans="2:8" x14ac:dyDescent="0.25">
      <c r="B13" s="55"/>
      <c r="C13" s="317"/>
      <c r="D13" s="317"/>
      <c r="E13" s="317"/>
      <c r="F13" s="317"/>
      <c r="G13" s="317"/>
      <c r="H13" s="56"/>
    </row>
    <row r="14" spans="2:8" x14ac:dyDescent="0.25">
      <c r="B14" s="55"/>
      <c r="C14" s="2"/>
      <c r="D14" s="2"/>
      <c r="E14" s="2"/>
      <c r="F14" s="2"/>
      <c r="G14" s="2"/>
      <c r="H14" s="56"/>
    </row>
    <row r="15" spans="2:8" ht="15.75" thickBot="1" x14ac:dyDescent="0.3">
      <c r="B15" s="55"/>
      <c r="C15" s="2"/>
      <c r="D15" s="2"/>
      <c r="E15" s="2"/>
      <c r="F15" s="2"/>
      <c r="G15" s="2"/>
      <c r="H15" s="56"/>
    </row>
    <row r="16" spans="2:8" ht="12.75" customHeight="1" x14ac:dyDescent="0.25">
      <c r="B16" s="52"/>
      <c r="C16" s="53"/>
      <c r="D16" s="53"/>
      <c r="E16" s="53"/>
      <c r="F16" s="53"/>
      <c r="G16" s="53"/>
      <c r="H16" s="54"/>
    </row>
    <row r="17" spans="2:8" ht="29.25" customHeight="1" x14ac:dyDescent="0.25">
      <c r="B17" s="55"/>
      <c r="C17" s="311" t="s">
        <v>90</v>
      </c>
      <c r="D17" s="311"/>
      <c r="E17" s="311"/>
      <c r="F17" s="311"/>
      <c r="G17" s="311"/>
      <c r="H17" s="56"/>
    </row>
    <row r="18" spans="2:8" ht="24" customHeight="1" x14ac:dyDescent="0.25">
      <c r="B18" s="55"/>
      <c r="C18" s="311" t="s">
        <v>253</v>
      </c>
      <c r="D18" s="311"/>
      <c r="E18" s="311"/>
      <c r="F18" s="311"/>
      <c r="G18" s="311"/>
      <c r="H18" s="68"/>
    </row>
    <row r="19" spans="2:8" ht="33.75" customHeight="1" x14ac:dyDescent="0.25">
      <c r="B19" s="55"/>
      <c r="C19" s="182" t="s">
        <v>92</v>
      </c>
      <c r="D19" s="198" t="s">
        <v>19</v>
      </c>
      <c r="E19" s="182" t="s">
        <v>20</v>
      </c>
      <c r="F19" s="198" t="s">
        <v>91</v>
      </c>
      <c r="G19" s="198" t="s">
        <v>93</v>
      </c>
      <c r="H19" s="56"/>
    </row>
    <row r="20" spans="2:8" ht="23.25" customHeight="1" x14ac:dyDescent="0.25">
      <c r="B20" s="55"/>
      <c r="C20" s="66">
        <v>1</v>
      </c>
      <c r="D20" s="67">
        <v>4</v>
      </c>
      <c r="E20" s="67">
        <v>10</v>
      </c>
      <c r="F20" s="67">
        <f>E20*D20</f>
        <v>40</v>
      </c>
      <c r="G20" s="61" t="s">
        <v>94</v>
      </c>
      <c r="H20" s="56"/>
    </row>
    <row r="21" spans="2:8" ht="23.25" customHeight="1" x14ac:dyDescent="0.25">
      <c r="B21" s="55"/>
      <c r="C21" s="66">
        <v>2</v>
      </c>
      <c r="D21" s="67">
        <v>3</v>
      </c>
      <c r="E21" s="67">
        <v>5</v>
      </c>
      <c r="F21" s="67">
        <f t="shared" ref="F21:F26" si="0">E21*D21</f>
        <v>15</v>
      </c>
      <c r="G21" s="60" t="s">
        <v>95</v>
      </c>
      <c r="H21" s="56"/>
    </row>
    <row r="22" spans="2:8" ht="23.25" customHeight="1" x14ac:dyDescent="0.25">
      <c r="B22" s="55"/>
      <c r="C22" s="66">
        <v>3</v>
      </c>
      <c r="D22" s="67">
        <v>3</v>
      </c>
      <c r="E22" s="67">
        <v>10</v>
      </c>
      <c r="F22" s="67">
        <f t="shared" si="0"/>
        <v>30</v>
      </c>
      <c r="G22" s="61" t="s">
        <v>96</v>
      </c>
      <c r="H22" s="56"/>
    </row>
    <row r="23" spans="2:8" ht="23.25" customHeight="1" x14ac:dyDescent="0.25">
      <c r="B23" s="55"/>
      <c r="C23" s="66">
        <v>4</v>
      </c>
      <c r="D23" s="67">
        <v>3</v>
      </c>
      <c r="E23" s="67">
        <v>20</v>
      </c>
      <c r="F23" s="67">
        <f t="shared" si="0"/>
        <v>60</v>
      </c>
      <c r="G23" s="62" t="s">
        <v>97</v>
      </c>
      <c r="H23" s="56"/>
    </row>
    <row r="24" spans="2:8" ht="23.25" customHeight="1" x14ac:dyDescent="0.25">
      <c r="B24" s="55"/>
      <c r="C24" s="66">
        <v>5</v>
      </c>
      <c r="D24" s="67">
        <v>3</v>
      </c>
      <c r="E24" s="67">
        <v>5</v>
      </c>
      <c r="F24" s="67">
        <f t="shared" si="0"/>
        <v>15</v>
      </c>
      <c r="G24" s="60" t="s">
        <v>95</v>
      </c>
      <c r="H24" s="56"/>
    </row>
    <row r="25" spans="2:8" ht="23.25" customHeight="1" x14ac:dyDescent="0.25">
      <c r="B25" s="55"/>
      <c r="C25" s="66">
        <v>6</v>
      </c>
      <c r="D25" s="67">
        <v>3</v>
      </c>
      <c r="E25" s="67">
        <v>5</v>
      </c>
      <c r="F25" s="67">
        <f t="shared" si="0"/>
        <v>15</v>
      </c>
      <c r="G25" s="60" t="s">
        <v>95</v>
      </c>
      <c r="H25" s="56"/>
    </row>
    <row r="26" spans="2:8" ht="23.25" customHeight="1" x14ac:dyDescent="0.25">
      <c r="B26" s="55"/>
      <c r="C26" s="66">
        <v>7</v>
      </c>
      <c r="D26" s="67">
        <v>3</v>
      </c>
      <c r="E26" s="67">
        <v>5</v>
      </c>
      <c r="F26" s="67">
        <f t="shared" si="0"/>
        <v>15</v>
      </c>
      <c r="G26" s="60" t="s">
        <v>95</v>
      </c>
      <c r="H26" s="56"/>
    </row>
    <row r="27" spans="2:8" ht="23.25" customHeight="1" x14ac:dyDescent="0.25">
      <c r="B27" s="55"/>
      <c r="C27" s="66">
        <v>8</v>
      </c>
      <c r="D27" s="67">
        <v>3</v>
      </c>
      <c r="E27" s="67">
        <v>10</v>
      </c>
      <c r="F27" s="67">
        <f t="shared" ref="F27:F31" si="1">E27*D27</f>
        <v>30</v>
      </c>
      <c r="G27" s="61" t="s">
        <v>96</v>
      </c>
      <c r="H27" s="56"/>
    </row>
    <row r="28" spans="2:8" ht="23.25" customHeight="1" x14ac:dyDescent="0.25">
      <c r="B28" s="55"/>
      <c r="C28" s="66">
        <v>9</v>
      </c>
      <c r="D28" s="67">
        <v>2</v>
      </c>
      <c r="E28" s="67">
        <v>10</v>
      </c>
      <c r="F28" s="67">
        <f t="shared" si="1"/>
        <v>20</v>
      </c>
      <c r="G28" s="60" t="s">
        <v>95</v>
      </c>
      <c r="H28" s="56"/>
    </row>
    <row r="29" spans="2:8" ht="23.25" customHeight="1" x14ac:dyDescent="0.25">
      <c r="B29" s="55"/>
      <c r="C29" s="66">
        <v>10</v>
      </c>
      <c r="D29" s="67">
        <v>1</v>
      </c>
      <c r="E29" s="67">
        <v>10</v>
      </c>
      <c r="F29" s="67">
        <f t="shared" si="1"/>
        <v>10</v>
      </c>
      <c r="G29" s="63" t="s">
        <v>162</v>
      </c>
      <c r="H29" s="56"/>
    </row>
    <row r="30" spans="2:8" ht="23.25" customHeight="1" x14ac:dyDescent="0.25">
      <c r="B30" s="55"/>
      <c r="C30" s="66">
        <v>11</v>
      </c>
      <c r="D30" s="67">
        <v>4</v>
      </c>
      <c r="E30" s="67">
        <v>10</v>
      </c>
      <c r="F30" s="67">
        <f t="shared" si="1"/>
        <v>40</v>
      </c>
      <c r="G30" s="61" t="s">
        <v>96</v>
      </c>
      <c r="H30" s="56"/>
    </row>
    <row r="31" spans="2:8" ht="23.25" customHeight="1" x14ac:dyDescent="0.25">
      <c r="B31" s="55"/>
      <c r="C31" s="66">
        <v>12</v>
      </c>
      <c r="D31" s="67">
        <v>1</v>
      </c>
      <c r="E31" s="67">
        <v>10</v>
      </c>
      <c r="F31" s="67">
        <f t="shared" si="1"/>
        <v>10</v>
      </c>
      <c r="G31" s="63" t="s">
        <v>162</v>
      </c>
      <c r="H31" s="56"/>
    </row>
    <row r="32" spans="2:8" x14ac:dyDescent="0.25">
      <c r="B32" s="55"/>
      <c r="C32" s="2"/>
      <c r="D32" s="2"/>
      <c r="E32" s="2"/>
      <c r="F32" s="2"/>
      <c r="G32" s="2"/>
      <c r="H32" s="56"/>
    </row>
    <row r="33" spans="2:8" ht="15.75" thickBot="1" x14ac:dyDescent="0.3">
      <c r="B33" s="57"/>
      <c r="C33" s="58"/>
      <c r="D33" s="58"/>
      <c r="E33" s="58"/>
      <c r="F33" s="58"/>
      <c r="G33" s="58"/>
      <c r="H33" s="59"/>
    </row>
    <row r="34" spans="2:8" x14ac:dyDescent="0.25">
      <c r="B34" s="2"/>
      <c r="C34" s="2"/>
      <c r="D34" s="2"/>
      <c r="E34" s="2"/>
      <c r="F34" s="2"/>
      <c r="G34" s="2"/>
      <c r="H34" s="2"/>
    </row>
    <row r="35" spans="2:8" x14ac:dyDescent="0.25">
      <c r="B35" s="2"/>
      <c r="C35" s="2"/>
      <c r="D35" s="2"/>
      <c r="E35" s="2"/>
      <c r="F35" s="2"/>
      <c r="G35" s="2"/>
      <c r="H35" s="2"/>
    </row>
  </sheetData>
  <mergeCells count="6">
    <mergeCell ref="C17:G17"/>
    <mergeCell ref="C18:G18"/>
    <mergeCell ref="E4:G4"/>
    <mergeCell ref="B4:B9"/>
    <mergeCell ref="C3:G3"/>
    <mergeCell ref="C12:G13"/>
  </mergeCells>
  <pageMargins left="0.7" right="0.7" top="0.75" bottom="0.75" header="0.3" footer="0.3"/>
  <pageSetup paperSize="9" scale="94"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9"/>
  <sheetViews>
    <sheetView workbookViewId="0">
      <selection activeCell="G29" sqref="G29"/>
    </sheetView>
  </sheetViews>
  <sheetFormatPr baseColWidth="10" defaultRowHeight="15" x14ac:dyDescent="0.25"/>
  <cols>
    <col min="2" max="2" width="48.42578125" customWidth="1"/>
    <col min="4" max="4" width="22.42578125" customWidth="1"/>
  </cols>
  <sheetData>
    <row r="1" spans="2:4" x14ac:dyDescent="0.25">
      <c r="B1" s="70" t="s">
        <v>101</v>
      </c>
    </row>
    <row r="2" spans="2:4" x14ac:dyDescent="0.25">
      <c r="B2" s="71" t="s">
        <v>102</v>
      </c>
    </row>
    <row r="3" spans="2:4" x14ac:dyDescent="0.25">
      <c r="B3" s="71" t="s">
        <v>103</v>
      </c>
    </row>
    <row r="4" spans="2:4" x14ac:dyDescent="0.25">
      <c r="B4" s="71" t="s">
        <v>104</v>
      </c>
    </row>
    <row r="5" spans="2:4" x14ac:dyDescent="0.25">
      <c r="B5" s="71" t="s">
        <v>105</v>
      </c>
    </row>
    <row r="6" spans="2:4" x14ac:dyDescent="0.25">
      <c r="B6" s="71" t="s">
        <v>106</v>
      </c>
    </row>
    <row r="7" spans="2:4" ht="18.75" x14ac:dyDescent="0.3">
      <c r="B7" s="72" t="s">
        <v>107</v>
      </c>
      <c r="D7" s="78" t="s">
        <v>121</v>
      </c>
    </row>
    <row r="8" spans="2:4" ht="18.75" x14ac:dyDescent="0.3">
      <c r="B8" s="73" t="s">
        <v>108</v>
      </c>
      <c r="D8" s="78" t="s">
        <v>122</v>
      </c>
    </row>
    <row r="9" spans="2:4" x14ac:dyDescent="0.25">
      <c r="B9" s="73" t="s">
        <v>109</v>
      </c>
      <c r="D9" s="76" t="s">
        <v>123</v>
      </c>
    </row>
    <row r="10" spans="2:4" x14ac:dyDescent="0.25">
      <c r="B10" s="73" t="s">
        <v>110</v>
      </c>
    </row>
    <row r="11" spans="2:4" x14ac:dyDescent="0.25">
      <c r="B11" s="73" t="s">
        <v>111</v>
      </c>
    </row>
    <row r="12" spans="2:4" ht="25.5" x14ac:dyDescent="0.25">
      <c r="B12" s="73" t="s">
        <v>112</v>
      </c>
    </row>
    <row r="13" spans="2:4" x14ac:dyDescent="0.25">
      <c r="B13" s="73" t="s">
        <v>113</v>
      </c>
      <c r="D13" s="76" t="s">
        <v>52</v>
      </c>
    </row>
    <row r="14" spans="2:4" x14ac:dyDescent="0.25">
      <c r="B14" s="73" t="s">
        <v>114</v>
      </c>
      <c r="D14" s="76" t="s">
        <v>120</v>
      </c>
    </row>
    <row r="15" spans="2:4" x14ac:dyDescent="0.25">
      <c r="B15" s="72" t="s">
        <v>115</v>
      </c>
      <c r="D15" s="76" t="s">
        <v>246</v>
      </c>
    </row>
    <row r="16" spans="2:4" x14ac:dyDescent="0.25">
      <c r="B16" s="74" t="s">
        <v>116</v>
      </c>
    </row>
    <row r="17" spans="2:2" ht="25.5" x14ac:dyDescent="0.25">
      <c r="B17" s="74" t="s">
        <v>117</v>
      </c>
    </row>
    <row r="18" spans="2:2" ht="25.5" x14ac:dyDescent="0.25">
      <c r="B18" s="74" t="s">
        <v>53</v>
      </c>
    </row>
    <row r="19" spans="2:2" x14ac:dyDescent="0.25">
      <c r="B19" s="75" t="s">
        <v>118</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24" sqref="J24"/>
    </sheetView>
  </sheetViews>
  <sheetFormatPr baseColWidth="10"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1.COMPONENTE M.RIESGOS 2018</vt:lpstr>
      <vt:lpstr>1. COMPONENTE GESTION RIESGO</vt:lpstr>
      <vt:lpstr>2.COMPONENTE RACIONALIZ TRAMIT </vt:lpstr>
      <vt:lpstr>3.COMPONENTE RENDICIÓN CUENTAS </vt:lpstr>
      <vt:lpstr>4.COMPONENTE MEJORA CIUDADANO</vt:lpstr>
      <vt:lpstr>5. COMPONENTE ACCESO INFORM </vt:lpstr>
      <vt:lpstr>Analisis del Riesgo </vt:lpstr>
      <vt:lpstr>DATOS </vt:lpstr>
      <vt:lpstr>Hoja1</vt:lpstr>
      <vt:lpstr>'1.COMPONENTE M.RIESGOS 2018'!Área_de_impresión</vt:lpstr>
      <vt:lpstr>'3.COMPONENTE RENDICIÓN CUENTAS '!Área_de_impresión</vt:lpstr>
      <vt:lpstr>'Analisis del Riesgo '!Área_de_impresión</vt:lpstr>
      <vt:lpstr>'1. COMPONENTE GESTION RIESGO'!Títulos_a_imprimir</vt:lpstr>
      <vt:lpstr>'1.COMPONENTE M.RIESGOS 2018'!Títulos_a_imprimir</vt:lpstr>
      <vt:lpstr>'2.COMPONENTE RACIONALIZ TRAMIT '!Títulos_a_imprimir</vt:lpstr>
      <vt:lpstr>'4.COMPONENTE MEJORA CIUDADANO'!Títulos_a_imprimir</vt:lpstr>
      <vt:lpstr>'5. COMPONENTE ACCESO INFORM '!Títulos_a_imprimir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FAMILIA</dc:creator>
  <cp:lastModifiedBy>user</cp:lastModifiedBy>
  <cp:lastPrinted>2017-05-02T15:17:32Z</cp:lastPrinted>
  <dcterms:created xsi:type="dcterms:W3CDTF">2013-04-16T03:14:17Z</dcterms:created>
  <dcterms:modified xsi:type="dcterms:W3CDTF">2018-05-31T21:06:50Z</dcterms:modified>
</cp:coreProperties>
</file>